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autoCompressPictures="0"/>
  <bookViews>
    <workbookView xWindow="0" yWindow="-460" windowWidth="28800" windowHeight="1800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D15" i="1"/>
  <c r="G15" i="1"/>
  <c r="H15" i="1"/>
  <c r="I15" i="1"/>
  <c r="J15" i="1"/>
  <c r="M15" i="1"/>
  <c r="N15" i="1"/>
  <c r="O15" i="1"/>
  <c r="P15" i="1"/>
  <c r="S15" i="1"/>
  <c r="T15" i="1"/>
  <c r="U15" i="1"/>
  <c r="V15" i="1"/>
  <c r="Y15" i="1"/>
  <c r="Z15" i="1"/>
  <c r="AA15" i="1"/>
  <c r="AB15" i="1"/>
  <c r="AE15" i="1"/>
  <c r="AF15" i="1"/>
  <c r="AG15" i="1"/>
  <c r="AH15" i="1"/>
  <c r="AK15" i="1"/>
  <c r="C16" i="1"/>
  <c r="D16" i="1"/>
  <c r="G16" i="1"/>
  <c r="H16" i="1"/>
  <c r="I16" i="1"/>
  <c r="J16" i="1"/>
  <c r="M16" i="1"/>
  <c r="N16" i="1"/>
  <c r="O16" i="1"/>
  <c r="P16" i="1"/>
  <c r="S16" i="1"/>
  <c r="T16" i="1"/>
  <c r="U16" i="1"/>
  <c r="V16" i="1"/>
  <c r="Y16" i="1"/>
  <c r="Z16" i="1"/>
  <c r="AA16" i="1"/>
  <c r="AB16" i="1"/>
  <c r="AE16" i="1"/>
  <c r="AF16" i="1"/>
  <c r="AG16" i="1"/>
  <c r="AH16" i="1"/>
  <c r="AK16" i="1"/>
  <c r="C17" i="1"/>
  <c r="D17" i="1"/>
  <c r="G17" i="1"/>
  <c r="H17" i="1"/>
  <c r="I17" i="1"/>
  <c r="J17" i="1"/>
  <c r="M17" i="1"/>
  <c r="N17" i="1"/>
  <c r="O17" i="1"/>
  <c r="P17" i="1"/>
  <c r="S17" i="1"/>
  <c r="T17" i="1"/>
  <c r="U17" i="1"/>
  <c r="V17" i="1"/>
  <c r="Y17" i="1"/>
  <c r="Z17" i="1"/>
  <c r="AA17" i="1"/>
  <c r="AB17" i="1"/>
  <c r="AE17" i="1"/>
  <c r="AF17" i="1"/>
  <c r="AG17" i="1"/>
  <c r="AH17" i="1"/>
  <c r="AK17" i="1"/>
  <c r="B17" i="1"/>
  <c r="B16" i="1"/>
  <c r="B15" i="1"/>
  <c r="AG3" i="1"/>
  <c r="AH3" i="1"/>
  <c r="AG4" i="1"/>
  <c r="AH4" i="1"/>
  <c r="AG5" i="1"/>
  <c r="AH5" i="1"/>
  <c r="AG6" i="1"/>
  <c r="AH6" i="1"/>
  <c r="AG7" i="1"/>
  <c r="AH7" i="1"/>
  <c r="AG8" i="1"/>
  <c r="AH8" i="1"/>
  <c r="AG9" i="1"/>
  <c r="AH9" i="1"/>
  <c r="AG10" i="1"/>
  <c r="AH10" i="1"/>
  <c r="AG11" i="1"/>
  <c r="AH11" i="1"/>
  <c r="AG12" i="1"/>
  <c r="AH12" i="1"/>
  <c r="AG13" i="1"/>
  <c r="AH13" i="1"/>
  <c r="AG14" i="1"/>
  <c r="AH14" i="1"/>
  <c r="AF4" i="1"/>
  <c r="AF5" i="1"/>
  <c r="AF6" i="1"/>
  <c r="AF7" i="1"/>
  <c r="AF8" i="1"/>
  <c r="AF10" i="1"/>
  <c r="AF11" i="1"/>
  <c r="AF12" i="1"/>
  <c r="AF13" i="1"/>
  <c r="AF14" i="1"/>
  <c r="AF3" i="1"/>
  <c r="AK9" i="1"/>
  <c r="AE9" i="1"/>
  <c r="Y9" i="1"/>
  <c r="S9" i="1"/>
  <c r="M9" i="1"/>
  <c r="G9" i="1"/>
  <c r="M3" i="1"/>
  <c r="S3" i="1"/>
  <c r="Y3" i="1"/>
  <c r="AE3" i="1"/>
  <c r="AK3" i="1"/>
  <c r="M4" i="1"/>
  <c r="S4" i="1"/>
  <c r="Y4" i="1"/>
  <c r="AE4" i="1"/>
  <c r="AK4" i="1"/>
  <c r="M5" i="1"/>
  <c r="S5" i="1"/>
  <c r="Y5" i="1"/>
  <c r="AE5" i="1"/>
  <c r="AK5" i="1"/>
  <c r="M6" i="1"/>
  <c r="S6" i="1"/>
  <c r="Y6" i="1"/>
  <c r="AE6" i="1"/>
  <c r="AK6" i="1"/>
  <c r="M7" i="1"/>
  <c r="S7" i="1"/>
  <c r="Y7" i="1"/>
  <c r="AE7" i="1"/>
  <c r="AK7" i="1"/>
  <c r="M8" i="1"/>
  <c r="S8" i="1"/>
  <c r="Y8" i="1"/>
  <c r="AE8" i="1"/>
  <c r="AK8" i="1"/>
  <c r="M10" i="1"/>
  <c r="S10" i="1"/>
  <c r="Y10" i="1"/>
  <c r="AE10" i="1"/>
  <c r="AK10" i="1"/>
  <c r="M11" i="1"/>
  <c r="S11" i="1"/>
  <c r="Y11" i="1"/>
  <c r="AE11" i="1"/>
  <c r="AK11" i="1"/>
  <c r="M12" i="1"/>
  <c r="S12" i="1"/>
  <c r="Y12" i="1"/>
  <c r="AE12" i="1"/>
  <c r="AK12" i="1"/>
  <c r="M13" i="1"/>
  <c r="S13" i="1"/>
  <c r="Y13" i="1"/>
  <c r="AE13" i="1"/>
  <c r="AK13" i="1"/>
  <c r="M14" i="1"/>
  <c r="S14" i="1"/>
  <c r="Y14" i="1"/>
  <c r="AE14" i="1"/>
  <c r="AK14" i="1"/>
  <c r="G4" i="1"/>
  <c r="G5" i="1"/>
  <c r="G6" i="1"/>
  <c r="G7" i="1"/>
  <c r="G8" i="1"/>
  <c r="G10" i="1"/>
  <c r="G11" i="1"/>
  <c r="G12" i="1"/>
  <c r="G13" i="1"/>
  <c r="G14" i="1"/>
  <c r="G3" i="1"/>
</calcChain>
</file>

<file path=xl/sharedStrings.xml><?xml version="1.0" encoding="utf-8"?>
<sst xmlns="http://schemas.openxmlformats.org/spreadsheetml/2006/main" count="59" uniqueCount="28">
  <si>
    <t>Jeux</t>
  </si>
  <si>
    <t>CasioCraft</t>
  </si>
  <si>
    <t>Destiny</t>
  </si>
  <si>
    <t>Escape Death</t>
  </si>
  <si>
    <t>Ether</t>
  </si>
  <si>
    <t>Fastar !</t>
  </si>
  <si>
    <t>Kicour</t>
  </si>
  <si>
    <t>Mario in Casio World</t>
  </si>
  <si>
    <t>Professeur Layton</t>
  </si>
  <si>
    <t>Spassus</t>
  </si>
  <si>
    <t>Zelda - PC</t>
  </si>
  <si>
    <t>Avenger</t>
  </si>
  <si>
    <t xml:space="preserve">Qualité du code </t>
  </si>
  <si>
    <t xml:space="preserve">Originalité, respect du thème </t>
  </si>
  <si>
    <t xml:space="preserve">Graphismes, présentation visuelle </t>
  </si>
  <si>
    <t xml:space="preserve">Gameplay, ergonomie </t>
  </si>
  <si>
    <t xml:space="preserve">Durée de vie </t>
  </si>
  <si>
    <t xml:space="preserve">Total </t>
  </si>
  <si>
    <t>Dark Storm</t>
  </si>
  <si>
    <t>Louloux</t>
  </si>
  <si>
    <t>Totoyo</t>
  </si>
  <si>
    <t>Ziqumu</t>
  </si>
  <si>
    <t>Moyenne</t>
  </si>
  <si>
    <t>Testeurs</t>
  </si>
  <si>
    <t>Thomatos</t>
  </si>
  <si>
    <t>Island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</si>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</sst>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1" xfId="0" applyBorder="1"/>
    <xf numFmtId="0" fontId="0" fillId="0" borderId="10" xfId="0" applyBorder="1"/>
    <xf numFmtId="0" fontId="0" fillId="0" borderId="14" xfId="0" applyBorder="1"/>
    <xf numFmtId="0" fontId="0" fillId="0" borderId="16" xfId="0" applyBorder="1"/>
    <xf numFmtId="0" fontId="1" fillId="0" borderId="17" xfId="0" applyFont="1" applyBorder="1"/>
    <xf numFmtId="0" fontId="1" fillId="0" borderId="18" xfId="0" applyFont="1" applyBorder="1"/>
    <xf numFmtId="0" fontId="0" fillId="0" borderId="19" xfId="0" applyBorder="1"/>
    <xf numFmtId="0" fontId="0" fillId="0" borderId="20" xfId="0" applyBorder="1"/>
    <xf numFmtId="0" fontId="0" fillId="0" borderId="6" xfId="0" applyBorder="1"/>
    <xf numFmtId="0" fontId="0" fillId="0" borderId="24" xfId="0" applyBorder="1"/>
    <xf numFmtId="0" fontId="0" fillId="2" borderId="5" xfId="0" applyFill="1" applyBorder="1" applyAlignment="1">
      <alignment vertical="top"/>
    </xf>
    <xf numFmtId="0" fontId="0" fillId="0" borderId="5" xfId="0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2" borderId="5" xfId="0" applyFill="1" applyBorder="1"/>
    <xf numFmtId="0" fontId="0" fillId="2" borderId="0" xfId="0" applyFill="1" applyBorder="1"/>
    <xf numFmtId="0" fontId="0" fillId="0" borderId="0" xfId="0" applyFill="1" applyBorder="1"/>
    <xf numFmtId="0" fontId="0" fillId="2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1" fillId="0" borderId="11" xfId="0" applyNumberFormat="1" applyFont="1" applyBorder="1"/>
    <xf numFmtId="2" fontId="0" fillId="0" borderId="12" xfId="0" applyNumberFormat="1" applyBorder="1"/>
    <xf numFmtId="2" fontId="0" fillId="0" borderId="0" xfId="0" applyNumberForma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2" fontId="0" fillId="0" borderId="19" xfId="0" applyNumberFormat="1" applyFill="1" applyBorder="1"/>
    <xf numFmtId="2" fontId="0" fillId="0" borderId="26" xfId="0" applyNumberFormat="1" applyBorder="1"/>
    <xf numFmtId="2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2" fontId="0" fillId="0" borderId="0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Fill="1" applyBorder="1"/>
    <xf numFmtId="2" fontId="0" fillId="0" borderId="20" xfId="0" applyNumberFormat="1" applyFill="1" applyBorder="1"/>
    <xf numFmtId="0" fontId="0" fillId="0" borderId="5" xfId="0" applyFill="1" applyBorder="1" applyAlignment="1">
      <alignment vertical="center" wrapText="1"/>
    </xf>
    <xf numFmtId="0" fontId="0" fillId="2" borderId="19" xfId="0" applyFill="1" applyBorder="1"/>
    <xf numFmtId="0" fontId="0" fillId="2" borderId="12" xfId="0" applyFill="1" applyBorder="1"/>
    <xf numFmtId="0" fontId="0" fillId="2" borderId="2" xfId="0" applyFill="1" applyBorder="1"/>
    <xf numFmtId="0" fontId="0" fillId="2" borderId="4" xfId="0" applyFill="1" applyBorder="1"/>
    <xf numFmtId="2" fontId="0" fillId="2" borderId="13" xfId="0" applyNumberFormat="1" applyFill="1" applyBorder="1"/>
    <xf numFmtId="0" fontId="0" fillId="2" borderId="0" xfId="0" applyFill="1"/>
    <xf numFmtId="0" fontId="0" fillId="2" borderId="14" xfId="0" applyFill="1" applyBorder="1"/>
    <xf numFmtId="0" fontId="0" fillId="2" borderId="3" xfId="0" applyFill="1" applyBorder="1"/>
    <xf numFmtId="2" fontId="0" fillId="0" borderId="4" xfId="0" applyNumberFormat="1" applyBorder="1"/>
    <xf numFmtId="2" fontId="0" fillId="0" borderId="2" xfId="0" applyNumberFormat="1" applyBorder="1"/>
    <xf numFmtId="2" fontId="1" fillId="0" borderId="13" xfId="0" applyNumberFormat="1" applyFont="1" applyBorder="1"/>
    <xf numFmtId="2" fontId="0" fillId="2" borderId="3" xfId="0" applyNumberFormat="1" applyFill="1" applyBorder="1"/>
    <xf numFmtId="2" fontId="0" fillId="0" borderId="3" xfId="0" applyNumberFormat="1" applyBorder="1"/>
    <xf numFmtId="0" fontId="0" fillId="2" borderId="29" xfId="0" applyFill="1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32" xfId="0" applyBorder="1"/>
    <xf numFmtId="0" fontId="0" fillId="0" borderId="32" xfId="0" applyBorder="1" applyAlignment="1">
      <alignment vertical="center" wrapText="1"/>
    </xf>
    <xf numFmtId="2" fontId="0" fillId="2" borderId="14" xfId="0" applyNumberFormat="1" applyFill="1" applyBorder="1"/>
    <xf numFmtId="2" fontId="0" fillId="2" borderId="35" xfId="0" applyNumberFormat="1" applyFill="1" applyBorder="1"/>
    <xf numFmtId="2" fontId="0" fillId="0" borderId="14" xfId="0" applyNumberFormat="1" applyBorder="1"/>
    <xf numFmtId="2" fontId="0" fillId="0" borderId="35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2" fontId="0" fillId="0" borderId="36" xfId="0" applyNumberFormat="1" applyBorder="1"/>
  </cellXfs>
  <cellStyles count="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tabSelected="1" zoomScale="125" zoomScaleNormal="125" zoomScalePageLayoutView="125" workbookViewId="0">
      <selection activeCell="L15" sqref="L15"/>
    </sheetView>
  </sheetViews>
  <sheetFormatPr baseColWidth="10" defaultRowHeight="15" x14ac:dyDescent="0"/>
  <cols>
    <col min="1" max="1" width="20.33203125" customWidth="1"/>
    <col min="2" max="6" width="9.6640625" customWidth="1"/>
    <col min="7" max="7" width="9.6640625" style="29" customWidth="1"/>
    <col min="8" max="12" width="9.6640625" customWidth="1"/>
    <col min="13" max="13" width="9.6640625" style="29" customWidth="1"/>
    <col min="14" max="18" width="9.6640625" customWidth="1"/>
    <col min="19" max="19" width="9.6640625" style="29" customWidth="1"/>
    <col min="20" max="24" width="9.6640625" customWidth="1"/>
    <col min="25" max="25" width="9.6640625" style="29" customWidth="1"/>
    <col min="26" max="30" width="9.6640625" customWidth="1"/>
    <col min="31" max="31" width="9.6640625" style="29" customWidth="1"/>
    <col min="32" max="37" width="10.83203125" style="29"/>
  </cols>
  <sheetData>
    <row r="1" spans="1:37" s="1" customFormat="1" ht="14" customHeight="1">
      <c r="A1" s="9" t="s">
        <v>0</v>
      </c>
      <c r="B1" s="38" t="s">
        <v>12</v>
      </c>
      <c r="C1" s="39"/>
      <c r="D1" s="39"/>
      <c r="E1" s="39"/>
      <c r="F1" s="39"/>
      <c r="G1" s="40"/>
      <c r="H1" s="30" t="s">
        <v>13</v>
      </c>
      <c r="I1" s="31"/>
      <c r="J1" s="31"/>
      <c r="K1" s="31"/>
      <c r="L1" s="32"/>
      <c r="M1" s="33"/>
      <c r="N1" s="30" t="s">
        <v>14</v>
      </c>
      <c r="O1" s="31"/>
      <c r="P1" s="31"/>
      <c r="Q1" s="31"/>
      <c r="R1" s="32"/>
      <c r="S1" s="33"/>
      <c r="T1" s="30" t="s">
        <v>15</v>
      </c>
      <c r="U1" s="31"/>
      <c r="V1" s="31"/>
      <c r="W1" s="31"/>
      <c r="X1" s="32"/>
      <c r="Y1" s="33"/>
      <c r="Z1" s="30" t="s">
        <v>16</v>
      </c>
      <c r="AA1" s="31"/>
      <c r="AB1" s="31"/>
      <c r="AC1" s="31"/>
      <c r="AD1" s="32"/>
      <c r="AE1" s="33"/>
      <c r="AF1" s="34" t="s">
        <v>17</v>
      </c>
      <c r="AG1" s="35"/>
      <c r="AH1" s="35"/>
      <c r="AI1" s="35"/>
      <c r="AJ1" s="36"/>
      <c r="AK1" s="37"/>
    </row>
    <row r="2" spans="1:37">
      <c r="A2" s="10" t="s">
        <v>23</v>
      </c>
      <c r="B2" s="6" t="s">
        <v>18</v>
      </c>
      <c r="C2" s="5" t="s">
        <v>19</v>
      </c>
      <c r="D2" s="5" t="s">
        <v>20</v>
      </c>
      <c r="E2" s="5" t="s">
        <v>21</v>
      </c>
      <c r="F2" s="13" t="s">
        <v>24</v>
      </c>
      <c r="G2" s="27" t="s">
        <v>22</v>
      </c>
      <c r="H2" s="6" t="s">
        <v>18</v>
      </c>
      <c r="I2" s="5" t="s">
        <v>19</v>
      </c>
      <c r="J2" s="5" t="s">
        <v>20</v>
      </c>
      <c r="K2" s="5" t="s">
        <v>21</v>
      </c>
      <c r="L2" s="13" t="s">
        <v>24</v>
      </c>
      <c r="M2" s="27" t="s">
        <v>22</v>
      </c>
      <c r="N2" s="6" t="s">
        <v>18</v>
      </c>
      <c r="O2" s="5" t="s">
        <v>19</v>
      </c>
      <c r="P2" s="5" t="s">
        <v>20</v>
      </c>
      <c r="Q2" s="5" t="s">
        <v>21</v>
      </c>
      <c r="R2" s="13" t="s">
        <v>24</v>
      </c>
      <c r="S2" s="27" t="s">
        <v>22</v>
      </c>
      <c r="T2" s="6" t="s">
        <v>18</v>
      </c>
      <c r="U2" s="5" t="s">
        <v>19</v>
      </c>
      <c r="V2" s="5" t="s">
        <v>20</v>
      </c>
      <c r="W2" s="5" t="s">
        <v>21</v>
      </c>
      <c r="X2" s="13" t="s">
        <v>24</v>
      </c>
      <c r="Y2" s="27" t="s">
        <v>22</v>
      </c>
      <c r="Z2" s="6" t="s">
        <v>18</v>
      </c>
      <c r="AA2" s="5" t="s">
        <v>19</v>
      </c>
      <c r="AB2" s="5" t="s">
        <v>20</v>
      </c>
      <c r="AC2" s="5" t="s">
        <v>21</v>
      </c>
      <c r="AD2" s="13" t="s">
        <v>24</v>
      </c>
      <c r="AE2" s="64" t="s">
        <v>22</v>
      </c>
      <c r="AF2" s="28" t="s">
        <v>18</v>
      </c>
      <c r="AG2" s="63" t="s">
        <v>19</v>
      </c>
      <c r="AH2" s="63" t="s">
        <v>20</v>
      </c>
      <c r="AI2" s="63" t="s">
        <v>21</v>
      </c>
      <c r="AJ2" s="62" t="s">
        <v>24</v>
      </c>
      <c r="AK2" s="64" t="s">
        <v>22</v>
      </c>
    </row>
    <row r="3" spans="1:37" s="59" customFormat="1">
      <c r="A3" s="54" t="s">
        <v>11</v>
      </c>
      <c r="B3" s="55">
        <v>1.5</v>
      </c>
      <c r="C3" s="19">
        <v>0.25</v>
      </c>
      <c r="D3" s="22">
        <v>1.75</v>
      </c>
      <c r="E3" s="56"/>
      <c r="F3" s="57"/>
      <c r="G3" s="58">
        <f>AVERAGE(B3:F3)</f>
        <v>1.1666666666666667</v>
      </c>
      <c r="H3" s="15">
        <v>1.75</v>
      </c>
      <c r="I3" s="19">
        <v>2</v>
      </c>
      <c r="J3" s="22">
        <v>1.5</v>
      </c>
      <c r="K3" s="56"/>
      <c r="L3" s="57"/>
      <c r="M3" s="58">
        <f t="shared" ref="M3:M14" si="0">AVERAGE(H3:L3)</f>
        <v>1.75</v>
      </c>
      <c r="N3" s="17">
        <v>1.75</v>
      </c>
      <c r="O3" s="20">
        <v>2</v>
      </c>
      <c r="P3" s="24">
        <v>1.5</v>
      </c>
      <c r="Q3" s="56"/>
      <c r="R3" s="57"/>
      <c r="S3" s="58">
        <f t="shared" ref="S3:S14" si="1">AVERAGE(N3:R3)</f>
        <v>1.75</v>
      </c>
      <c r="T3" s="15">
        <v>1</v>
      </c>
      <c r="U3" s="19">
        <v>0.5</v>
      </c>
      <c r="V3" s="22">
        <v>1.25</v>
      </c>
      <c r="W3" s="56"/>
      <c r="X3" s="57"/>
      <c r="Y3" s="58">
        <f t="shared" ref="Y3:Y14" si="2">AVERAGE(T3:X3)</f>
        <v>0.91666666666666663</v>
      </c>
      <c r="Z3" s="67">
        <v>0.75</v>
      </c>
      <c r="AA3" s="20">
        <v>0.5</v>
      </c>
      <c r="AB3" s="25">
        <v>0.5</v>
      </c>
      <c r="AC3" s="56"/>
      <c r="AD3" s="57"/>
      <c r="AE3" s="73">
        <f t="shared" ref="AE3:AE14" si="3">AVERAGE(Z3:AD3)</f>
        <v>0.58333333333333337</v>
      </c>
      <c r="AF3" s="72">
        <f>SUM(Z3+T3+N3+H3+B3)</f>
        <v>6.75</v>
      </c>
      <c r="AG3" s="65">
        <f t="shared" ref="AG3:AH14" si="4">SUM(AA3+U3+O3+I3+C3)</f>
        <v>5.25</v>
      </c>
      <c r="AH3" s="65">
        <f t="shared" si="4"/>
        <v>6.5</v>
      </c>
      <c r="AI3" s="65"/>
      <c r="AJ3" s="65"/>
      <c r="AK3" s="73">
        <f t="shared" ref="AK3:AK14" si="5">AVERAGE(AF3:AJ3)</f>
        <v>6.166666666666667</v>
      </c>
    </row>
    <row r="4" spans="1:37">
      <c r="A4" s="11" t="s">
        <v>1</v>
      </c>
      <c r="B4" s="7">
        <v>1.5</v>
      </c>
      <c r="C4" s="3">
        <v>1</v>
      </c>
      <c r="D4" s="23">
        <v>1.25</v>
      </c>
      <c r="E4" s="2"/>
      <c r="F4" s="3"/>
      <c r="G4" s="75">
        <f t="shared" ref="G4:G14" si="6">AVERAGE(B4:F4)</f>
        <v>1.25</v>
      </c>
      <c r="H4" s="16">
        <v>1.25</v>
      </c>
      <c r="I4" s="3">
        <v>1</v>
      </c>
      <c r="J4" s="23">
        <v>1</v>
      </c>
      <c r="K4" s="2"/>
      <c r="L4" s="3"/>
      <c r="M4" s="75">
        <f t="shared" si="0"/>
        <v>1.0833333333333333</v>
      </c>
      <c r="N4" s="18">
        <v>1.75</v>
      </c>
      <c r="O4" s="4">
        <v>1.5</v>
      </c>
      <c r="P4" s="23">
        <v>1</v>
      </c>
      <c r="Q4" s="2"/>
      <c r="R4" s="3"/>
      <c r="S4" s="75">
        <f t="shared" si="1"/>
        <v>1.4166666666666667</v>
      </c>
      <c r="T4" s="16">
        <v>1.5</v>
      </c>
      <c r="U4" s="3">
        <v>0.25</v>
      </c>
      <c r="V4" s="23">
        <v>1.25</v>
      </c>
      <c r="W4" s="2"/>
      <c r="X4" s="3"/>
      <c r="Y4" s="75">
        <f t="shared" si="2"/>
        <v>1</v>
      </c>
      <c r="Z4" s="68">
        <v>1</v>
      </c>
      <c r="AA4" s="4">
        <v>0.25</v>
      </c>
      <c r="AB4" s="26">
        <v>1</v>
      </c>
      <c r="AC4" s="2"/>
      <c r="AD4" s="3"/>
      <c r="AE4" s="75">
        <f t="shared" si="3"/>
        <v>0.75</v>
      </c>
      <c r="AF4" s="74">
        <f t="shared" ref="AF4:AF14" si="7">SUM(Z4+T4+N4+H4+B4)</f>
        <v>7</v>
      </c>
      <c r="AG4" s="66">
        <f t="shared" si="4"/>
        <v>4</v>
      </c>
      <c r="AH4" s="66">
        <f t="shared" si="4"/>
        <v>5.5</v>
      </c>
      <c r="AI4" s="66"/>
      <c r="AJ4" s="66"/>
      <c r="AK4" s="75">
        <f t="shared" si="5"/>
        <v>5.5</v>
      </c>
    </row>
    <row r="5" spans="1:37" s="59" customFormat="1">
      <c r="A5" s="54" t="s">
        <v>2</v>
      </c>
      <c r="B5" s="60">
        <v>1.5</v>
      </c>
      <c r="C5" s="19">
        <v>2</v>
      </c>
      <c r="D5" s="22">
        <v>1.75</v>
      </c>
      <c r="E5" s="61"/>
      <c r="F5" s="19"/>
      <c r="G5" s="73">
        <f t="shared" si="6"/>
        <v>1.75</v>
      </c>
      <c r="H5" s="15">
        <v>2</v>
      </c>
      <c r="I5" s="19">
        <v>2</v>
      </c>
      <c r="J5" s="22">
        <v>1.5</v>
      </c>
      <c r="K5" s="61"/>
      <c r="L5" s="19"/>
      <c r="M5" s="73">
        <f t="shared" si="0"/>
        <v>1.8333333333333333</v>
      </c>
      <c r="N5" s="17">
        <v>1.75</v>
      </c>
      <c r="O5" s="20">
        <v>0.5</v>
      </c>
      <c r="P5" s="22">
        <v>1.5</v>
      </c>
      <c r="Q5" s="61"/>
      <c r="R5" s="19"/>
      <c r="S5" s="73">
        <f t="shared" si="1"/>
        <v>1.25</v>
      </c>
      <c r="T5" s="15">
        <v>1.75</v>
      </c>
      <c r="U5" s="19">
        <v>1</v>
      </c>
      <c r="V5" s="22">
        <v>1.25</v>
      </c>
      <c r="W5" s="61"/>
      <c r="X5" s="19"/>
      <c r="Y5" s="73">
        <f t="shared" si="2"/>
        <v>1.3333333333333333</v>
      </c>
      <c r="Z5" s="67">
        <v>2</v>
      </c>
      <c r="AA5" s="20">
        <v>0.75</v>
      </c>
      <c r="AB5" s="25">
        <v>1.5</v>
      </c>
      <c r="AC5" s="61"/>
      <c r="AD5" s="19"/>
      <c r="AE5" s="73">
        <f t="shared" si="3"/>
        <v>1.4166666666666667</v>
      </c>
      <c r="AF5" s="72">
        <f t="shared" si="7"/>
        <v>9</v>
      </c>
      <c r="AG5" s="65">
        <f t="shared" si="4"/>
        <v>6.25</v>
      </c>
      <c r="AH5" s="65">
        <f t="shared" si="4"/>
        <v>7.5</v>
      </c>
      <c r="AI5" s="65"/>
      <c r="AJ5" s="65"/>
      <c r="AK5" s="73">
        <f t="shared" si="5"/>
        <v>7.583333333333333</v>
      </c>
    </row>
    <row r="6" spans="1:37">
      <c r="A6" s="11" t="s">
        <v>3</v>
      </c>
      <c r="B6" s="7">
        <v>1.5</v>
      </c>
      <c r="C6" s="3">
        <v>1.25</v>
      </c>
      <c r="D6" s="23">
        <v>1.25</v>
      </c>
      <c r="E6" s="2"/>
      <c r="F6" s="3"/>
      <c r="G6" s="75">
        <f t="shared" si="6"/>
        <v>1.3333333333333333</v>
      </c>
      <c r="H6" s="16">
        <v>1</v>
      </c>
      <c r="I6" s="3">
        <v>1</v>
      </c>
      <c r="J6" s="23">
        <v>0.25</v>
      </c>
      <c r="K6" s="2"/>
      <c r="L6" s="3"/>
      <c r="M6" s="75">
        <f t="shared" si="0"/>
        <v>0.75</v>
      </c>
      <c r="N6" s="18">
        <v>1.5</v>
      </c>
      <c r="O6" s="4">
        <v>1.75</v>
      </c>
      <c r="P6" s="23">
        <v>1</v>
      </c>
      <c r="Q6" s="2"/>
      <c r="R6" s="3"/>
      <c r="S6" s="75">
        <f t="shared" si="1"/>
        <v>1.4166666666666667</v>
      </c>
      <c r="T6" s="16">
        <v>1.25</v>
      </c>
      <c r="U6" s="3">
        <v>1.25</v>
      </c>
      <c r="V6" s="23">
        <v>0.5</v>
      </c>
      <c r="W6" s="2"/>
      <c r="X6" s="3"/>
      <c r="Y6" s="75">
        <f t="shared" si="2"/>
        <v>1</v>
      </c>
      <c r="Z6" s="68">
        <v>0.75</v>
      </c>
      <c r="AA6" s="4">
        <v>1.25</v>
      </c>
      <c r="AB6" s="26">
        <v>0.5</v>
      </c>
      <c r="AC6" s="2"/>
      <c r="AD6" s="3"/>
      <c r="AE6" s="75">
        <f t="shared" si="3"/>
        <v>0.83333333333333337</v>
      </c>
      <c r="AF6" s="74">
        <f t="shared" si="7"/>
        <v>6</v>
      </c>
      <c r="AG6" s="66">
        <f t="shared" si="4"/>
        <v>6.5</v>
      </c>
      <c r="AH6" s="66">
        <f t="shared" si="4"/>
        <v>3.5</v>
      </c>
      <c r="AI6" s="66"/>
      <c r="AJ6" s="66"/>
      <c r="AK6" s="75">
        <f t="shared" si="5"/>
        <v>5.333333333333333</v>
      </c>
    </row>
    <row r="7" spans="1:37" s="59" customFormat="1">
      <c r="A7" s="54" t="s">
        <v>4</v>
      </c>
      <c r="B7" s="60">
        <v>2</v>
      </c>
      <c r="C7" s="19">
        <v>0.75</v>
      </c>
      <c r="D7" s="22">
        <v>1.25</v>
      </c>
      <c r="E7" s="61"/>
      <c r="F7" s="19"/>
      <c r="G7" s="73">
        <f t="shared" si="6"/>
        <v>1.3333333333333333</v>
      </c>
      <c r="H7" s="15">
        <v>2</v>
      </c>
      <c r="I7" s="19">
        <v>2</v>
      </c>
      <c r="J7" s="22">
        <v>2</v>
      </c>
      <c r="K7" s="61"/>
      <c r="L7" s="19"/>
      <c r="M7" s="73">
        <f t="shared" si="0"/>
        <v>2</v>
      </c>
      <c r="N7" s="17">
        <v>1.75</v>
      </c>
      <c r="O7" s="20">
        <v>1.75</v>
      </c>
      <c r="P7" s="22">
        <v>1.75</v>
      </c>
      <c r="Q7" s="61"/>
      <c r="R7" s="19"/>
      <c r="S7" s="73">
        <f t="shared" si="1"/>
        <v>1.75</v>
      </c>
      <c r="T7" s="15">
        <v>1.5</v>
      </c>
      <c r="U7" s="19">
        <v>1</v>
      </c>
      <c r="V7" s="22">
        <v>1.75</v>
      </c>
      <c r="W7" s="61"/>
      <c r="X7" s="19"/>
      <c r="Y7" s="73">
        <f t="shared" si="2"/>
        <v>1.4166666666666667</v>
      </c>
      <c r="Z7" s="67">
        <v>2</v>
      </c>
      <c r="AA7" s="20">
        <v>0.25</v>
      </c>
      <c r="AB7" s="25">
        <v>1.25</v>
      </c>
      <c r="AC7" s="61"/>
      <c r="AD7" s="19"/>
      <c r="AE7" s="73">
        <f t="shared" si="3"/>
        <v>1.1666666666666667</v>
      </c>
      <c r="AF7" s="72">
        <f t="shared" si="7"/>
        <v>9.25</v>
      </c>
      <c r="AG7" s="65">
        <f t="shared" si="4"/>
        <v>5.75</v>
      </c>
      <c r="AH7" s="65">
        <f t="shared" si="4"/>
        <v>8</v>
      </c>
      <c r="AI7" s="65"/>
      <c r="AJ7" s="65"/>
      <c r="AK7" s="73">
        <f t="shared" si="5"/>
        <v>7.666666666666667</v>
      </c>
    </row>
    <row r="8" spans="1:37">
      <c r="A8" s="11" t="s">
        <v>5</v>
      </c>
      <c r="B8" s="7">
        <v>1.5</v>
      </c>
      <c r="C8" s="3">
        <v>0.75</v>
      </c>
      <c r="D8" s="23">
        <v>1.5</v>
      </c>
      <c r="E8" s="2"/>
      <c r="F8" s="3"/>
      <c r="G8" s="75">
        <f t="shared" si="6"/>
        <v>1.25</v>
      </c>
      <c r="H8" s="16">
        <v>1.75</v>
      </c>
      <c r="I8" s="3">
        <v>1</v>
      </c>
      <c r="J8" s="23">
        <v>1</v>
      </c>
      <c r="K8" s="2"/>
      <c r="L8" s="3"/>
      <c r="M8" s="75">
        <f t="shared" si="0"/>
        <v>1.25</v>
      </c>
      <c r="N8" s="18">
        <v>1.5</v>
      </c>
      <c r="O8" s="21">
        <v>0.75</v>
      </c>
      <c r="P8" s="23">
        <v>1.25</v>
      </c>
      <c r="Q8" s="2"/>
      <c r="R8" s="3"/>
      <c r="S8" s="75">
        <f t="shared" si="1"/>
        <v>1.1666666666666667</v>
      </c>
      <c r="T8" s="16">
        <v>1.5</v>
      </c>
      <c r="U8" s="3">
        <v>0.5</v>
      </c>
      <c r="V8" s="23">
        <v>1.75</v>
      </c>
      <c r="W8" s="2"/>
      <c r="X8" s="3"/>
      <c r="Y8" s="75">
        <f t="shared" si="2"/>
        <v>1.25</v>
      </c>
      <c r="Z8" s="68">
        <v>1.5</v>
      </c>
      <c r="AA8" s="21">
        <v>0.25</v>
      </c>
      <c r="AB8" s="26">
        <v>1.5</v>
      </c>
      <c r="AC8" s="2"/>
      <c r="AD8" s="3"/>
      <c r="AE8" s="75">
        <f t="shared" si="3"/>
        <v>1.0833333333333333</v>
      </c>
      <c r="AF8" s="74">
        <f t="shared" si="7"/>
        <v>7.75</v>
      </c>
      <c r="AG8" s="66">
        <f t="shared" si="4"/>
        <v>3.25</v>
      </c>
      <c r="AH8" s="66">
        <f t="shared" si="4"/>
        <v>7</v>
      </c>
      <c r="AI8" s="66"/>
      <c r="AJ8" s="66"/>
      <c r="AK8" s="75">
        <f t="shared" si="5"/>
        <v>6</v>
      </c>
    </row>
    <row r="9" spans="1:37" s="59" customFormat="1">
      <c r="A9" s="54" t="s">
        <v>25</v>
      </c>
      <c r="B9" s="60"/>
      <c r="C9" s="19">
        <v>1.5</v>
      </c>
      <c r="D9" s="22">
        <v>1.5</v>
      </c>
      <c r="E9" s="61"/>
      <c r="F9" s="19"/>
      <c r="G9" s="73">
        <f t="shared" si="6"/>
        <v>1.5</v>
      </c>
      <c r="H9" s="15"/>
      <c r="I9" s="19">
        <v>1</v>
      </c>
      <c r="J9" s="22">
        <v>0.5</v>
      </c>
      <c r="K9" s="61"/>
      <c r="L9" s="19"/>
      <c r="M9" s="73">
        <f t="shared" si="0"/>
        <v>0.75</v>
      </c>
      <c r="N9" s="15"/>
      <c r="O9" s="20">
        <v>0.75</v>
      </c>
      <c r="P9" s="22">
        <v>2</v>
      </c>
      <c r="Q9" s="61"/>
      <c r="R9" s="19"/>
      <c r="S9" s="73">
        <f t="shared" si="1"/>
        <v>1.375</v>
      </c>
      <c r="T9" s="15"/>
      <c r="U9" s="19">
        <v>0.25</v>
      </c>
      <c r="V9" s="22">
        <v>1.5</v>
      </c>
      <c r="W9" s="61"/>
      <c r="X9" s="19"/>
      <c r="Y9" s="73">
        <f t="shared" si="2"/>
        <v>0.875</v>
      </c>
      <c r="Z9" s="67"/>
      <c r="AA9" s="20">
        <v>0.25</v>
      </c>
      <c r="AB9" s="25">
        <v>1</v>
      </c>
      <c r="AC9" s="61"/>
      <c r="AD9" s="19"/>
      <c r="AE9" s="73">
        <f t="shared" si="3"/>
        <v>0.625</v>
      </c>
      <c r="AF9" s="72"/>
      <c r="AG9" s="65">
        <f t="shared" si="4"/>
        <v>3.75</v>
      </c>
      <c r="AH9" s="65">
        <f t="shared" si="4"/>
        <v>6.5</v>
      </c>
      <c r="AI9" s="65"/>
      <c r="AJ9" s="65"/>
      <c r="AK9" s="73">
        <f t="shared" si="5"/>
        <v>5.125</v>
      </c>
    </row>
    <row r="10" spans="1:37">
      <c r="A10" s="11" t="s">
        <v>6</v>
      </c>
      <c r="B10" s="7">
        <v>1.75</v>
      </c>
      <c r="C10" s="3">
        <v>2</v>
      </c>
      <c r="D10" s="23">
        <v>1.25</v>
      </c>
      <c r="E10" s="2"/>
      <c r="F10" s="3"/>
      <c r="G10" s="75">
        <f t="shared" si="6"/>
        <v>1.6666666666666667</v>
      </c>
      <c r="H10" s="16">
        <v>1</v>
      </c>
      <c r="I10" s="3">
        <v>1</v>
      </c>
      <c r="J10" s="23">
        <v>0.25</v>
      </c>
      <c r="K10" s="2"/>
      <c r="L10" s="3"/>
      <c r="M10" s="75">
        <f t="shared" si="0"/>
        <v>0.75</v>
      </c>
      <c r="N10" s="18">
        <v>1</v>
      </c>
      <c r="O10" s="21">
        <v>0.25</v>
      </c>
      <c r="P10" s="23">
        <v>1</v>
      </c>
      <c r="Q10" s="2"/>
      <c r="R10" s="3"/>
      <c r="S10" s="75">
        <f t="shared" si="1"/>
        <v>0.75</v>
      </c>
      <c r="T10" s="16">
        <v>1</v>
      </c>
      <c r="U10" s="3">
        <v>1</v>
      </c>
      <c r="V10" s="23">
        <v>1</v>
      </c>
      <c r="W10" s="2"/>
      <c r="X10" s="3"/>
      <c r="Y10" s="75">
        <f t="shared" si="2"/>
        <v>1</v>
      </c>
      <c r="Z10" s="68">
        <v>0.75</v>
      </c>
      <c r="AA10" s="21">
        <v>0.5</v>
      </c>
      <c r="AB10" s="26">
        <v>1</v>
      </c>
      <c r="AC10" s="2"/>
      <c r="AD10" s="3"/>
      <c r="AE10" s="75">
        <f t="shared" si="3"/>
        <v>0.75</v>
      </c>
      <c r="AF10" s="74">
        <f t="shared" si="7"/>
        <v>5.5</v>
      </c>
      <c r="AG10" s="66">
        <f t="shared" si="4"/>
        <v>4.75</v>
      </c>
      <c r="AH10" s="66">
        <f t="shared" si="4"/>
        <v>4.5</v>
      </c>
      <c r="AI10" s="66"/>
      <c r="AJ10" s="66"/>
      <c r="AK10" s="75">
        <f t="shared" si="5"/>
        <v>4.916666666666667</v>
      </c>
    </row>
    <row r="11" spans="1:37" s="59" customFormat="1">
      <c r="A11" s="54" t="s">
        <v>7</v>
      </c>
      <c r="B11" s="60">
        <v>0.75</v>
      </c>
      <c r="C11" s="19">
        <v>1</v>
      </c>
      <c r="D11" s="22">
        <v>1.25</v>
      </c>
      <c r="E11" s="61"/>
      <c r="F11" s="19"/>
      <c r="G11" s="73">
        <f t="shared" si="6"/>
        <v>1</v>
      </c>
      <c r="H11" s="15">
        <v>1</v>
      </c>
      <c r="I11" s="19">
        <v>0.25</v>
      </c>
      <c r="J11" s="22">
        <v>0.5</v>
      </c>
      <c r="K11" s="61"/>
      <c r="L11" s="19"/>
      <c r="M11" s="73">
        <f t="shared" si="0"/>
        <v>0.58333333333333337</v>
      </c>
      <c r="N11" s="17">
        <v>1.25</v>
      </c>
      <c r="O11" s="20">
        <v>1.75</v>
      </c>
      <c r="P11" s="22">
        <v>1.25</v>
      </c>
      <c r="Q11" s="61"/>
      <c r="R11" s="19"/>
      <c r="S11" s="73">
        <f t="shared" si="1"/>
        <v>1.4166666666666667</v>
      </c>
      <c r="T11" s="15">
        <v>0.75</v>
      </c>
      <c r="U11" s="19">
        <v>0.75</v>
      </c>
      <c r="V11" s="22">
        <v>1.25</v>
      </c>
      <c r="W11" s="61"/>
      <c r="X11" s="19"/>
      <c r="Y11" s="73">
        <f t="shared" si="2"/>
        <v>0.91666666666666663</v>
      </c>
      <c r="Z11" s="67">
        <v>0.25</v>
      </c>
      <c r="AA11" s="20">
        <v>0.5</v>
      </c>
      <c r="AB11" s="25">
        <v>0.5</v>
      </c>
      <c r="AC11" s="61"/>
      <c r="AD11" s="19"/>
      <c r="AE11" s="73">
        <f t="shared" si="3"/>
        <v>0.41666666666666669</v>
      </c>
      <c r="AF11" s="72">
        <f t="shared" si="7"/>
        <v>4</v>
      </c>
      <c r="AG11" s="65">
        <f t="shared" si="4"/>
        <v>4.25</v>
      </c>
      <c r="AH11" s="65">
        <f t="shared" si="4"/>
        <v>4.75</v>
      </c>
      <c r="AI11" s="65"/>
      <c r="AJ11" s="65"/>
      <c r="AK11" s="73">
        <f t="shared" si="5"/>
        <v>4.333333333333333</v>
      </c>
    </row>
    <row r="12" spans="1:37">
      <c r="A12" s="11" t="s">
        <v>8</v>
      </c>
      <c r="B12" s="7">
        <v>1.75</v>
      </c>
      <c r="C12" s="3">
        <v>1.25</v>
      </c>
      <c r="D12" s="23">
        <v>1.75</v>
      </c>
      <c r="E12" s="2"/>
      <c r="F12" s="3"/>
      <c r="G12" s="75">
        <f t="shared" si="6"/>
        <v>1.5833333333333333</v>
      </c>
      <c r="H12" s="16">
        <v>2</v>
      </c>
      <c r="I12" s="3">
        <v>2</v>
      </c>
      <c r="J12" s="23">
        <v>1.75</v>
      </c>
      <c r="K12" s="2"/>
      <c r="L12" s="3"/>
      <c r="M12" s="75">
        <f t="shared" si="0"/>
        <v>1.9166666666666667</v>
      </c>
      <c r="N12" s="18">
        <v>1.75</v>
      </c>
      <c r="O12" s="4">
        <v>2</v>
      </c>
      <c r="P12" s="23">
        <v>2</v>
      </c>
      <c r="Q12" s="2"/>
      <c r="R12" s="3"/>
      <c r="S12" s="75">
        <f t="shared" si="1"/>
        <v>1.9166666666666667</v>
      </c>
      <c r="T12" s="16">
        <v>1.75</v>
      </c>
      <c r="U12" s="3">
        <v>1.25</v>
      </c>
      <c r="V12" s="23">
        <v>2</v>
      </c>
      <c r="W12" s="2"/>
      <c r="X12" s="3"/>
      <c r="Y12" s="75">
        <f t="shared" si="2"/>
        <v>1.6666666666666667</v>
      </c>
      <c r="Z12" s="68">
        <v>1.75</v>
      </c>
      <c r="AA12" s="4">
        <v>1</v>
      </c>
      <c r="AB12" s="26">
        <v>1.75</v>
      </c>
      <c r="AC12" s="2"/>
      <c r="AD12" s="3"/>
      <c r="AE12" s="75">
        <f t="shared" si="3"/>
        <v>1.5</v>
      </c>
      <c r="AF12" s="74">
        <f t="shared" si="7"/>
        <v>9</v>
      </c>
      <c r="AG12" s="66">
        <f t="shared" si="4"/>
        <v>7.5</v>
      </c>
      <c r="AH12" s="66">
        <f t="shared" si="4"/>
        <v>9.25</v>
      </c>
      <c r="AI12" s="66"/>
      <c r="AJ12" s="66"/>
      <c r="AK12" s="75">
        <f t="shared" si="5"/>
        <v>8.5833333333333339</v>
      </c>
    </row>
    <row r="13" spans="1:37" s="59" customFormat="1">
      <c r="A13" s="54" t="s">
        <v>9</v>
      </c>
      <c r="B13" s="60">
        <v>1.75</v>
      </c>
      <c r="C13" s="19">
        <v>1.75</v>
      </c>
      <c r="D13" s="22">
        <v>1.5</v>
      </c>
      <c r="E13" s="61"/>
      <c r="F13" s="19"/>
      <c r="G13" s="73">
        <f t="shared" si="6"/>
        <v>1.6666666666666667</v>
      </c>
      <c r="H13" s="15">
        <v>1.5</v>
      </c>
      <c r="I13" s="19">
        <v>2</v>
      </c>
      <c r="J13" s="22">
        <v>1</v>
      </c>
      <c r="K13" s="61"/>
      <c r="L13" s="19"/>
      <c r="M13" s="73">
        <f t="shared" si="0"/>
        <v>1.5</v>
      </c>
      <c r="N13" s="17">
        <v>1.25</v>
      </c>
      <c r="O13" s="20">
        <v>0.5</v>
      </c>
      <c r="P13" s="22">
        <v>1.5</v>
      </c>
      <c r="Q13" s="61"/>
      <c r="R13" s="19"/>
      <c r="S13" s="73">
        <f t="shared" si="1"/>
        <v>1.0833333333333333</v>
      </c>
      <c r="T13" s="15">
        <v>1.25</v>
      </c>
      <c r="U13" s="19">
        <v>0.5</v>
      </c>
      <c r="V13" s="22">
        <v>1</v>
      </c>
      <c r="W13" s="61"/>
      <c r="X13" s="19"/>
      <c r="Y13" s="73">
        <f t="shared" si="2"/>
        <v>0.91666666666666663</v>
      </c>
      <c r="Z13" s="67">
        <v>0.75</v>
      </c>
      <c r="AA13" s="20">
        <v>0.25</v>
      </c>
      <c r="AB13" s="25">
        <v>0.5</v>
      </c>
      <c r="AC13" s="61"/>
      <c r="AD13" s="19"/>
      <c r="AE13" s="73">
        <f t="shared" si="3"/>
        <v>0.5</v>
      </c>
      <c r="AF13" s="72">
        <f t="shared" si="7"/>
        <v>6.5</v>
      </c>
      <c r="AG13" s="65">
        <f t="shared" si="4"/>
        <v>5</v>
      </c>
      <c r="AH13" s="65">
        <f t="shared" si="4"/>
        <v>5.5</v>
      </c>
      <c r="AI13" s="65"/>
      <c r="AJ13" s="65"/>
      <c r="AK13" s="73">
        <f t="shared" si="5"/>
        <v>5.666666666666667</v>
      </c>
    </row>
    <row r="14" spans="1:37" ht="16" thickBot="1">
      <c r="A14" s="12" t="s">
        <v>10</v>
      </c>
      <c r="B14" s="7">
        <v>1.75</v>
      </c>
      <c r="C14" s="3">
        <v>1.75</v>
      </c>
      <c r="D14" s="23">
        <v>1.75</v>
      </c>
      <c r="E14" s="2"/>
      <c r="F14" s="3"/>
      <c r="G14" s="78">
        <f t="shared" si="6"/>
        <v>1.75</v>
      </c>
      <c r="H14" s="16">
        <v>2</v>
      </c>
      <c r="I14" s="3">
        <v>2</v>
      </c>
      <c r="J14" s="23">
        <v>1.75</v>
      </c>
      <c r="K14" s="2"/>
      <c r="L14" s="3"/>
      <c r="M14" s="78">
        <f t="shared" si="0"/>
        <v>1.9166666666666667</v>
      </c>
      <c r="N14" s="18">
        <v>2</v>
      </c>
      <c r="O14" s="4">
        <v>2</v>
      </c>
      <c r="P14" s="53">
        <v>2</v>
      </c>
      <c r="Q14" s="2"/>
      <c r="R14" s="3"/>
      <c r="S14" s="78">
        <f t="shared" si="1"/>
        <v>2</v>
      </c>
      <c r="T14" s="16">
        <v>1.75</v>
      </c>
      <c r="U14" s="3">
        <v>1.5</v>
      </c>
      <c r="V14" s="23">
        <v>1.5</v>
      </c>
      <c r="W14" s="2"/>
      <c r="X14" s="3"/>
      <c r="Y14" s="78">
        <f t="shared" si="2"/>
        <v>1.5833333333333333</v>
      </c>
      <c r="Z14" s="69">
        <v>1.75</v>
      </c>
      <c r="AA14" s="70">
        <v>1.5</v>
      </c>
      <c r="AB14" s="71">
        <v>1.5</v>
      </c>
      <c r="AC14" s="8"/>
      <c r="AD14" s="14"/>
      <c r="AE14" s="78">
        <f t="shared" si="3"/>
        <v>1.5833333333333333</v>
      </c>
      <c r="AF14" s="76">
        <f t="shared" si="7"/>
        <v>9.25</v>
      </c>
      <c r="AG14" s="77">
        <f t="shared" si="4"/>
        <v>8.75</v>
      </c>
      <c r="AH14" s="77">
        <f t="shared" si="4"/>
        <v>8.5</v>
      </c>
      <c r="AI14" s="77"/>
      <c r="AJ14" s="77"/>
      <c r="AK14" s="78">
        <f t="shared" si="5"/>
        <v>8.8333333333333339</v>
      </c>
    </row>
    <row r="15" spans="1:37" s="29" customFormat="1">
      <c r="A15" s="51" t="s">
        <v>26</v>
      </c>
      <c r="B15" s="42">
        <f>MIN(B3:B14)</f>
        <v>0.75</v>
      </c>
      <c r="C15" s="43">
        <f t="shared" ref="C15:AK15" si="8">MIN(C3:C14)</f>
        <v>0.25</v>
      </c>
      <c r="D15" s="43">
        <f t="shared" si="8"/>
        <v>1.25</v>
      </c>
      <c r="E15" s="43"/>
      <c r="F15" s="43"/>
      <c r="G15" s="44">
        <f t="shared" si="8"/>
        <v>1</v>
      </c>
      <c r="H15" s="42">
        <f t="shared" si="8"/>
        <v>1</v>
      </c>
      <c r="I15" s="43">
        <f t="shared" si="8"/>
        <v>0.25</v>
      </c>
      <c r="J15" s="43">
        <f t="shared" si="8"/>
        <v>0.25</v>
      </c>
      <c r="K15" s="43"/>
      <c r="L15" s="43"/>
      <c r="M15" s="44">
        <f t="shared" si="8"/>
        <v>0.58333333333333337</v>
      </c>
      <c r="N15" s="42">
        <f t="shared" si="8"/>
        <v>1</v>
      </c>
      <c r="O15" s="43">
        <f t="shared" si="8"/>
        <v>0.25</v>
      </c>
      <c r="P15" s="43">
        <f t="shared" si="8"/>
        <v>1</v>
      </c>
      <c r="Q15" s="43"/>
      <c r="R15" s="43"/>
      <c r="S15" s="44">
        <f t="shared" si="8"/>
        <v>0.75</v>
      </c>
      <c r="T15" s="42">
        <f t="shared" si="8"/>
        <v>0.75</v>
      </c>
      <c r="U15" s="43">
        <f t="shared" si="8"/>
        <v>0.25</v>
      </c>
      <c r="V15" s="43">
        <f t="shared" si="8"/>
        <v>0.5</v>
      </c>
      <c r="W15" s="43"/>
      <c r="X15" s="43"/>
      <c r="Y15" s="44">
        <f t="shared" si="8"/>
        <v>0.875</v>
      </c>
      <c r="Z15" s="42">
        <f t="shared" si="8"/>
        <v>0.25</v>
      </c>
      <c r="AA15" s="43">
        <f t="shared" si="8"/>
        <v>0.25</v>
      </c>
      <c r="AB15" s="43">
        <f t="shared" si="8"/>
        <v>0.5</v>
      </c>
      <c r="AC15" s="43"/>
      <c r="AD15" s="43"/>
      <c r="AE15" s="44">
        <f t="shared" si="8"/>
        <v>0.41666666666666669</v>
      </c>
      <c r="AF15" s="45">
        <f t="shared" si="8"/>
        <v>4</v>
      </c>
      <c r="AG15" s="46">
        <f t="shared" si="8"/>
        <v>3.25</v>
      </c>
      <c r="AH15" s="46">
        <f t="shared" si="8"/>
        <v>3.5</v>
      </c>
      <c r="AI15" s="46"/>
      <c r="AJ15" s="46"/>
      <c r="AK15" s="47">
        <f t="shared" si="8"/>
        <v>4.333333333333333</v>
      </c>
    </row>
    <row r="16" spans="1:37" s="29" customFormat="1">
      <c r="A16" s="41" t="s">
        <v>27</v>
      </c>
      <c r="B16" s="45">
        <f>MAX(B3:B14)</f>
        <v>2</v>
      </c>
      <c r="C16" s="46">
        <f t="shared" ref="C16:AK16" si="9">MAX(C3:C14)</f>
        <v>2</v>
      </c>
      <c r="D16" s="46">
        <f t="shared" si="9"/>
        <v>1.75</v>
      </c>
      <c r="E16" s="46"/>
      <c r="F16" s="46"/>
      <c r="G16" s="47">
        <f t="shared" si="9"/>
        <v>1.75</v>
      </c>
      <c r="H16" s="45">
        <f t="shared" si="9"/>
        <v>2</v>
      </c>
      <c r="I16" s="46">
        <f t="shared" si="9"/>
        <v>2</v>
      </c>
      <c r="J16" s="46">
        <f t="shared" si="9"/>
        <v>2</v>
      </c>
      <c r="K16" s="46"/>
      <c r="L16" s="46"/>
      <c r="M16" s="47">
        <f t="shared" si="9"/>
        <v>2</v>
      </c>
      <c r="N16" s="45">
        <f t="shared" si="9"/>
        <v>2</v>
      </c>
      <c r="O16" s="46">
        <f t="shared" si="9"/>
        <v>2</v>
      </c>
      <c r="P16" s="46">
        <f t="shared" si="9"/>
        <v>2</v>
      </c>
      <c r="Q16" s="46"/>
      <c r="R16" s="46"/>
      <c r="S16" s="47">
        <f t="shared" si="9"/>
        <v>2</v>
      </c>
      <c r="T16" s="45">
        <f t="shared" si="9"/>
        <v>1.75</v>
      </c>
      <c r="U16" s="46">
        <f t="shared" si="9"/>
        <v>1.5</v>
      </c>
      <c r="V16" s="46">
        <f t="shared" si="9"/>
        <v>2</v>
      </c>
      <c r="W16" s="46"/>
      <c r="X16" s="46"/>
      <c r="Y16" s="47">
        <f t="shared" si="9"/>
        <v>1.6666666666666667</v>
      </c>
      <c r="Z16" s="45">
        <f t="shared" si="9"/>
        <v>2</v>
      </c>
      <c r="AA16" s="46">
        <f t="shared" si="9"/>
        <v>1.5</v>
      </c>
      <c r="AB16" s="46">
        <f t="shared" si="9"/>
        <v>1.75</v>
      </c>
      <c r="AC16" s="46"/>
      <c r="AD16" s="46"/>
      <c r="AE16" s="47">
        <f t="shared" si="9"/>
        <v>1.5833333333333333</v>
      </c>
      <c r="AF16" s="45">
        <f t="shared" si="9"/>
        <v>9.25</v>
      </c>
      <c r="AG16" s="46">
        <f t="shared" si="9"/>
        <v>8.75</v>
      </c>
      <c r="AH16" s="46">
        <f t="shared" si="9"/>
        <v>9.25</v>
      </c>
      <c r="AI16" s="46"/>
      <c r="AJ16" s="46"/>
      <c r="AK16" s="47">
        <f t="shared" si="9"/>
        <v>8.8333333333333339</v>
      </c>
    </row>
    <row r="17" spans="1:37" s="29" customFormat="1" ht="16" thickBot="1">
      <c r="A17" s="52" t="s">
        <v>22</v>
      </c>
      <c r="B17" s="48">
        <f>AVERAGE(B3:B14)</f>
        <v>1.5681818181818181</v>
      </c>
      <c r="C17" s="49">
        <f t="shared" ref="C17:AK17" si="10">AVERAGE(C3:C14)</f>
        <v>1.2708333333333333</v>
      </c>
      <c r="D17" s="49">
        <f t="shared" si="10"/>
        <v>1.4791666666666667</v>
      </c>
      <c r="E17" s="49"/>
      <c r="F17" s="49"/>
      <c r="G17" s="50">
        <f t="shared" si="10"/>
        <v>1.4375</v>
      </c>
      <c r="H17" s="48">
        <f t="shared" si="10"/>
        <v>1.5681818181818181</v>
      </c>
      <c r="I17" s="49">
        <f t="shared" si="10"/>
        <v>1.4375</v>
      </c>
      <c r="J17" s="49">
        <f t="shared" si="10"/>
        <v>1.0833333333333333</v>
      </c>
      <c r="K17" s="49"/>
      <c r="L17" s="49"/>
      <c r="M17" s="50">
        <f t="shared" si="10"/>
        <v>1.3402777777777777</v>
      </c>
      <c r="N17" s="48">
        <f t="shared" si="10"/>
        <v>1.5681818181818181</v>
      </c>
      <c r="O17" s="49">
        <f t="shared" si="10"/>
        <v>1.2916666666666667</v>
      </c>
      <c r="P17" s="49">
        <f t="shared" si="10"/>
        <v>1.4791666666666667</v>
      </c>
      <c r="Q17" s="49"/>
      <c r="R17" s="49"/>
      <c r="S17" s="50">
        <f t="shared" si="10"/>
        <v>1.4409722222222221</v>
      </c>
      <c r="T17" s="48">
        <f t="shared" si="10"/>
        <v>1.3636363636363635</v>
      </c>
      <c r="U17" s="49">
        <f t="shared" si="10"/>
        <v>0.8125</v>
      </c>
      <c r="V17" s="49">
        <f t="shared" si="10"/>
        <v>1.3333333333333333</v>
      </c>
      <c r="W17" s="49"/>
      <c r="X17" s="49"/>
      <c r="Y17" s="50">
        <f t="shared" si="10"/>
        <v>1.15625</v>
      </c>
      <c r="Z17" s="48">
        <f t="shared" si="10"/>
        <v>1.2045454545454546</v>
      </c>
      <c r="AA17" s="49">
        <f t="shared" si="10"/>
        <v>0.60416666666666663</v>
      </c>
      <c r="AB17" s="49">
        <f t="shared" si="10"/>
        <v>1.0416666666666667</v>
      </c>
      <c r="AC17" s="49"/>
      <c r="AD17" s="49"/>
      <c r="AE17" s="50">
        <f t="shared" si="10"/>
        <v>0.93402777777777779</v>
      </c>
      <c r="AF17" s="48">
        <f t="shared" si="10"/>
        <v>7.2727272727272725</v>
      </c>
      <c r="AG17" s="49">
        <f t="shared" si="10"/>
        <v>5.416666666666667</v>
      </c>
      <c r="AH17" s="49">
        <f t="shared" si="10"/>
        <v>6.416666666666667</v>
      </c>
      <c r="AI17" s="49"/>
      <c r="AJ17" s="49"/>
      <c r="AK17" s="50">
        <f t="shared" si="10"/>
        <v>6.3090277777777777</v>
      </c>
    </row>
  </sheetData>
  <mergeCells count="6">
    <mergeCell ref="B1:G1"/>
    <mergeCell ref="T1:Y1"/>
    <mergeCell ref="Z1:AE1"/>
    <mergeCell ref="AF1:AK1"/>
    <mergeCell ref="N1:S1"/>
    <mergeCell ref="H1:M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Gatin</dc:creator>
  <cp:lastModifiedBy>Emmanuel Gatin</cp:lastModifiedBy>
  <dcterms:created xsi:type="dcterms:W3CDTF">2015-01-04T14:18:13Z</dcterms:created>
  <dcterms:modified xsi:type="dcterms:W3CDTF">2015-01-04T15:13:55Z</dcterms:modified>
</cp:coreProperties>
</file>