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20730" windowHeight="11760"/>
  </bookViews>
  <sheets>
    <sheet name="Feuil1" sheetId="1" r:id="rId1"/>
    <sheet name="Feuil2" sheetId="2" r:id="rId2"/>
    <sheet name="Feuil3" sheetId="3" r:id="rId3"/>
  </sheets>
  <calcPr calcId="145621"/>
</workbook>
</file>

<file path=xl/calcChain.xml><?xml version="1.0" encoding="utf-8"?>
<calcChain xmlns="http://schemas.openxmlformats.org/spreadsheetml/2006/main">
  <c r="A5" i="2" l="1"/>
  <c r="B5" i="2"/>
  <c r="A3" i="2"/>
  <c r="A8" i="2"/>
  <c r="B8" i="2"/>
  <c r="A2" i="2"/>
  <c r="A10" i="2"/>
  <c r="A4" i="2"/>
  <c r="B4" i="2"/>
  <c r="A12" i="2"/>
  <c r="A7" i="2"/>
  <c r="B7" i="2"/>
  <c r="A9" i="2"/>
  <c r="B9" i="2"/>
  <c r="A6" i="2"/>
  <c r="A1" i="2"/>
  <c r="A11" i="2"/>
  <c r="D16" i="1"/>
  <c r="F16" i="1"/>
  <c r="H16" i="1"/>
  <c r="J16" i="1"/>
  <c r="D17" i="1"/>
  <c r="F17" i="1"/>
  <c r="H17" i="1"/>
  <c r="J17" i="1"/>
  <c r="B17" i="1"/>
  <c r="B16" i="1"/>
  <c r="D15" i="1"/>
  <c r="F15" i="1"/>
  <c r="H15" i="1"/>
  <c r="J15" i="1"/>
  <c r="B15" i="1"/>
  <c r="L14" i="1" l="1"/>
  <c r="B1" i="2" s="1"/>
  <c r="L13" i="1"/>
  <c r="B6" i="2" s="1"/>
  <c r="L4" i="1" l="1"/>
  <c r="L5" i="1"/>
  <c r="B3" i="2" s="1"/>
  <c r="L6" i="1"/>
  <c r="L7" i="1"/>
  <c r="B2" i="2" s="1"/>
  <c r="L8" i="1"/>
  <c r="B10" i="2" s="1"/>
  <c r="L9" i="1"/>
  <c r="L10" i="1"/>
  <c r="B12" i="2" s="1"/>
  <c r="L11" i="1"/>
  <c r="L12" i="1"/>
  <c r="L3" i="1"/>
  <c r="B11" i="2" s="1"/>
  <c r="L15" i="1" l="1"/>
  <c r="L17" i="1"/>
  <c r="L16" i="1"/>
</calcChain>
</file>

<file path=xl/sharedStrings.xml><?xml version="1.0" encoding="utf-8"?>
<sst xmlns="http://schemas.openxmlformats.org/spreadsheetml/2006/main" count="106" uniqueCount="96">
  <si>
    <t>Jeux</t>
  </si>
  <si>
    <t>Qualité du code</t>
  </si>
  <si>
    <t>points</t>
  </si>
  <si>
    <t>commentaires</t>
  </si>
  <si>
    <t>Originalité, respect du thème</t>
  </si>
  <si>
    <t>Graphismes, présentation visuelle</t>
  </si>
  <si>
    <t>Durée de vie</t>
  </si>
  <si>
    <t>Avengers</t>
  </si>
  <si>
    <t>CasioCraft</t>
  </si>
  <si>
    <t>Destiny</t>
  </si>
  <si>
    <t>Escape Death</t>
  </si>
  <si>
    <t>Ether</t>
  </si>
  <si>
    <t>Fastar !</t>
  </si>
  <si>
    <t>Islands</t>
  </si>
  <si>
    <t>Kicour</t>
  </si>
  <si>
    <t>Mario in Casio World</t>
  </si>
  <si>
    <t>Professeur Layton</t>
  </si>
  <si>
    <t>Spassus</t>
  </si>
  <si>
    <t>Zelda - PC</t>
  </si>
  <si>
    <t>Total</t>
  </si>
  <si>
    <t>1) Au lancement de la première partie, Str 15 n'était pas initialisé car List 20[2] = 0 (et ne correspond à aucune valeur de Str 15) ** 2) Quand Mario saute et retombe sur un pic, le jeu se coince et on est obligé de faire AC/ON.</t>
  </si>
  <si>
    <t>Les graphismes sont soignés, l'auteur a passé beaucoup de temps pour rendre le jeu visuellement beau.</t>
  </si>
  <si>
    <t>Il s'agit d'un jeu de plateforme et l'aspect aventure est absente. Il existe déjà quelques Mario sur Casio, mais ce dernier reste sympa à jouer.</t>
  </si>
  <si>
    <t>L'aspect graphique est correct pour un jeu entièrement en mode Texte.</t>
  </si>
  <si>
    <t>Argh, je n'aime pas le saut de Mario, on dirait qu'il s'envole avec un pétard aux fesses !</t>
  </si>
  <si>
    <t>Gameplay, ergonomie</t>
  </si>
  <si>
    <t>L'utilisation astucieuse de Graph(X,Y) permet d'afficher de jolies graphismes sur Prizm, quand on connait la lenteur avec F-Line et l'affichage de gros points en DrawStat (même avec Dot). L'ensemble du code est de bonne facture, mais on regrette la non-suppression des parenthèses, accolades et crochets quand c'est possible (en fin de ligne ou avec -&gt;). Enfin, j'ai apprécié les quelques commentaires dans le code qui séparent les différentes sections du programmes (affichage du catamaran, rotation etc).</t>
  </si>
  <si>
    <t>Comme bon nombre de jeux de cette édition, le thème n'a pas été respecté. On doit gérer la direction d'un catamaran et le faire tourner autour d'une île. Ce jeu aurait gagné beaucoup de points sur le thème du Sport ou de l'Eau. Je mets quand même un demi-point pour l'originalité.</t>
  </si>
  <si>
    <t>Etant un jeu en Basic sur Prizm, je suis un peu plus indulgent sur le gameplay, notamment que tout a été réalisé en mode graphique. J'enlève tout de même un demi-point car le catamaran se déplace trop lentement, mais c'est la faute à l'interpréteur honteusement bridé. Sinon, on doit gérer une foule de paramètres (vent, voile...) pour diriger le catamaran.</t>
  </si>
  <si>
    <t>Les fans des jeux d'eau apprécieront de trouver un équivalent sur leur Prizm. Pour ma part, peut-être que je n'ai pas la sensibilité pour apprécier pleinement Islands, j'ai tenté quelques tours de l'île et j'ai arrêté.</t>
  </si>
  <si>
    <t>Unique jeu sur Prizm pour ce concours-anniversaire, s'il avait été en rapport avec le thème, je l'aurai sans doute placé sur le podium. Je conseille aux programmeurs de jeter un coup d'œil au code, notamment pour la rotation du catamaran. Cela pourrait vous donner des idées de nouveaux projets. Malgré le hors-sujet, Islands s'en tire avec une bonne note et c'est tout à fait mérité.</t>
  </si>
  <si>
    <t>Les graphismes sont simples, mais on n'en demande pas plus. Le personnage qui court est animé.</t>
  </si>
  <si>
    <t>Nous avons à faire avec un Die and Retry, alors que le thème du concours était l'aventure. Ce thème étant assez présent sur Planète Casio, je suis obligé de pénaliser Kicour pour l'originalité et le respect du thème.</t>
  </si>
  <si>
    <t>Avec les Die and Retry, on accroche ou on n'accroche pas. C'est difficile de noter la durée de vie dans ces conditions. On remarquera que les auteurs nous oblige à faire attention à deux choses : sauter au bon moment et appuyer sur la bonne touche. Du coup, on n'attend pas bêtement la prochain obstacle et on reste attentif au jeu durant la partie.</t>
  </si>
  <si>
    <t>Idem, le gameplay n'a rien de révolutionnaire et reste dans les standarts des Die and Retry. La difficulté est progressives : au début, les plateformes ne bougent pas et sont de longueur uniforme. C'est après que les choses se corsent. De plus, le double-saut à son utilité.</t>
  </si>
  <si>
    <t>Il s'agit d'un Die and Retry, donc sans rapport avec le thème du concour (aventure). J'ai également vu ce type de jeu de nombreuses fois sur Planète Casio (et ailleurs)</t>
  </si>
  <si>
    <t>A moins d'être fan de ce type de jeu, on fait quelques parties et on passe à autre chose. De plus, je trouve la difficulté beaucoup trop élevé. Non, décidement, on n'en redemande pas.</t>
  </si>
  <si>
    <t>Un jeu qui ravira les amateurs de "Die and retry". La difficulté est très voire trop élevée. Néanmoins, le jeu n'a aucun rapport avec le thème du concours, ce qui explique la note trè faible.</t>
  </si>
  <si>
    <t>Première chose qui m'a interpelé en regardant le code, c'est l'utilisation d'un ViewWindow original 0.4, 25.6, 0,-12.8,-0.4,0. Une raison particulière ? Simple curiosité, cette première remarque n'impacte pas la note. Dans le code, j'ai trouvé des S-WindMan et DrawGraph, mais j'ai l'impression qu'à aucun moment ces fonctions n'étaient utilisées. De plus, je n'aime pas l'utilisation récurrente du Goto/Lbl. Ces fonctions sont certes pratiques, mais ne nous incite pas à structurer le code. Toutefois, étant donné que l'auteur n'est guère actif sur PC, je constate que tu as un style à toi, moins formaté que la plupart des programmeurs du site. Enfin, le niveau de programmation est correcte. Je t'invite à jeter un oeil aux chaines de caractères (fonctions Str), elles sont très puissances ;)</t>
  </si>
  <si>
    <t>J'ai eu quelques bugs dans la saisie des réponses (parfois, j'ai pu ouvrir le catalogue des fonctions et diverses autres menus accessibles avec SHIFT). Je Les regrette aussi que le jeu valide une réponse, alors qu'on a rien écrit.</t>
  </si>
  <si>
    <t>Rien à redire, c'est parfait. La navigation est parfois un peu lente, mais c'est un jeu d'énigmes. Et concernant les enigmes, elles sont parfaites aussi.</t>
  </si>
  <si>
    <t>Professeur Layton est le plus beau jeu de cette édition (en addins seulement). Outre les animations, les graphismes sont en niveau de gris. De plus, durant les dialogues, les bouches sont animées. Une pure merveille ! (PS : par votre faute, j'ai dû enlever un quart de point aux autres addins :p)</t>
  </si>
  <si>
    <t>Théoriquement, la durée de vie d'un Minecraft se veut infini, la lassitude étant l'unique frein. Toutefois, n'ayant pas réussi à avancer dans le jeu et l'aide étant trop sommaire (malgré les échanges sur le forum avec l'auteur). En effet, à part avoir miné quelques blocs et me déplacer sur la carte, je suis resté coincé.</t>
  </si>
  <si>
    <t>Je dirai que le choix des touches est intelligente et permet d'interagir dans le monde en 2 dimensions. Dommage qu'il n'y ait pas un petit tutoriel, même écrit, au lancement du programme. Si on ne connait pas les touches, on ne sait pas comment miner par exemple.</t>
  </si>
  <si>
    <t>Un MineCraft sur Casio. Pourquoi pas. On a déjà celui de Remiweb qui est de bonne facture, mais celui-ci est en mode graphique. Selon la description, il y a quelques aspects d'un mode aventure. Malheureusement, je me suis rapidement trouvé coincé. J'expliquerai les difficultés dans les autres aspects</t>
  </si>
  <si>
    <t>L'ensemble du jeu est en mode graphique, en utilisant des caractères correctement choisis. De ca fait, CasioCraft affiche une carte plus grande sur un seul écran. Par contre, pas de menu, c'est embêtant…</t>
  </si>
  <si>
    <t>De bonnes idées, mais je pense que Pygmee64 a manqué de temps pour le terminer. Bon courage pour le terminer !</t>
  </si>
  <si>
    <t>Dans la version du concours, seuls deux niveaux étaient accessibles. Un peu court. Il semblerait que quatre autres niveaux sont prévus.</t>
  </si>
  <si>
    <t>Un classique Mario. La gestion du saut est à revoir. Avec plus de niveaux, le jeu plaira aux fans de la série.</t>
  </si>
  <si>
    <t>Vous devez sauver les lettres de Planète Casio. L'histoire se résume à ça, mais permet de planter le décor et de créer un contexte pour le jeu.</t>
  </si>
  <si>
    <t>Le choix des touches est cohérent : se déplacer, courir, attaquer et utiliser le sort. De plus, notre guerrier reste face à l'ennemi quand il recule, ce qui facilite l'esquive de certaines attaques ennemies (c'est un aspect positif du gameplay).</t>
  </si>
  <si>
    <t>Ceux qui aiment bourriner les touches de la calculatrice (et occassionnellement du clavier) pour tuer un par un des ennemis aimeront Fastar !</t>
  </si>
  <si>
    <t>Je n'ai pas rencontré de bug, mais le jeu est assez simple.</t>
  </si>
  <si>
    <t>D'après la liste et code, on a 30 enigmes. Personnellement, je ne suis pas doué pour ce style de jeux, mais les enigmes m'ont paru originales. Pour la durée de vie, cela dépend du temps qu'on met pour les résoudre.</t>
  </si>
  <si>
    <t>Partir dans un univers infini est une sacrée aventure. Dommage qu'il n'y ait pas de quêtes (ou alors, je ne les ai pas vues)</t>
  </si>
  <si>
    <t>Le vaisseau est bien modelé et le jeu est globalement bien présenté.</t>
  </si>
  <si>
    <t>On doit gérer les effets d'accélération et de décélération du vaisseau. Je trouve que le gameplay manque de variété.</t>
  </si>
  <si>
    <t>N'étant guère fan des jeux d'enigme (je le confesse, j'ai regardé le code source pour trouver les solutions), Professeur Layton apporte un peu de variété à la ludothèque Casio. En effet, nous avions déjà Baphomet en Basic, nous désormais Professeur Layton en Basic. Et si après les jeux de rôle et de logique, voyons-nous débarquer plus de jeux d'enigmes ?</t>
  </si>
  <si>
    <t>Nous avons là un jeu d'enigme, mais l'aspect aventure est présent. De plus, l'histoire est originale car est centrée sur Planète Casio (un joli coup d'œil aux 10 ans du site).</t>
  </si>
  <si>
    <t>En progressant dans le jeu, on débloque de nouveaux personnages qui possédent des pouvoirs différents.</t>
  </si>
  <si>
    <t>max</t>
  </si>
  <si>
    <t>moy</t>
  </si>
  <si>
    <t>min</t>
  </si>
  <si>
    <t>Le jeu est dur, trop dur. La difficulté n'est pas du tout progressive, ou alors elle l'est trop élevée dès les premières secondes.</t>
  </si>
  <si>
    <t>Pas de bug rencontré, mais le jeu reste facile à programmer</t>
  </si>
  <si>
    <t>Le menu principal est travaillé et nous plonge dans l'ambiance du jeu.</t>
  </si>
  <si>
    <t>Le jeu ne souffre pas de ralentissement, les touches sont réactives et les différentes actions (se déplacer, parler, attaquer) sont exécutées rapidement. Dans les souterrains et le donjon, je tombe parfois sur une erreur de Dimension en tentant de rentrer dans une salle (List 5 non initialisée).</t>
  </si>
  <si>
    <t>Zelda est un classique et plusieurs programmeurs se sont lancés dans son adaptation sur calculatrices. Celui-ci a de très bonne qualité. Le jeu respecte le thème du concours</t>
  </si>
  <si>
    <t>Pour ma part, je trouve que les actions manquent de variétés. En effet, cela se résume à se déplacer, parler, chercher et attaquer. Toutefois, la très grande variété des cartes sauve la mise et contre-balance cette répétitivité. De ce fait, on garde une bonne impression du gameplay du jeu.</t>
  </si>
  <si>
    <t>Dans la version actuelle, à moins d'être un grand fan de Zelda, on y joue une voire deux fois. Pour autant, on savoure les quelques heures passées à jouer à ce Zelda. L'ajout de petites quêtes annexes rendraient l'histoire moins linéaire.</t>
  </si>
  <si>
    <t>Une très bonne adaptation de Zelda pour les calculatices Casio, les fans comme les non-fans passeront de bons moments sur cette version. Restant encore 23500 octets sur ma calculatrice, j'espère que Remiweb complètera l'histoire pour proposer une durée de vie encore plus longue !</t>
  </si>
  <si>
    <t>Fastar ! n'a aucune prétention : le gameplay est simple, l'histoire minimaliste, les graphismes moyens. Pour autant, on a entre les mains un jeu correct à essayer au moins une fois. Certains apprécieront le genre et feront tout pour sauver les lettres de Planète Casio !</t>
  </si>
  <si>
    <t>J'ai beaucoup aimé les menus et les graphismes, Positon y a apporté un soin particulier. L'introduction est un régal. J'enlève un quart de point car les déplacements ne sont pas animés.</t>
  </si>
  <si>
    <t>Quand on sauvegarde, le jeu nous renvoie vers le menu, mais les touches ne réagissent plus. Je dois enlever une pile et elles réagissent à nouveau (testé sur une Graph 95 SD SH3 2.01). Peut-être s'agit-il aussi d'un bug, mais quand je recommence une partie (je ne sais plus si c'est à la suite d'une mort), il arrive que seules les premières énergies peuvent être achetées, les autres ne s'affichant tout simplement pas.</t>
  </si>
  <si>
    <t>Comme dans Destiny, je trouve que le zoom sur plusieurs niveaux (ici deux) est un véritable atout. Ainsi on peut à la fois apprécier les graphismes et avoir une meilleure vue d'ensemble de la salle (configuration, pièges, ennemis etc). Les énergies activées sont affichées à droite.</t>
  </si>
  <si>
    <t>Je ne connais pas de référence à ce scénario et les recherches sur un éventuels Ether n'ont rien donné. En dehors de ça, j'aime bien l'idée des différentes énergies et sort un peu des sentiers battus (le héros est assimilable à un mage, et non à un guerrier, comme on le voit souvent). Le thème est du concours est respecté.</t>
  </si>
  <si>
    <t>Malgré les nombreuses explications, j'ai eu beaucoup de difficultés comprendre les mécanismes du jeu. Je trouve que l'entrée dans le jeu est trop brutale et n'y étant pas habituer, j'ai du recommencer plusieurs fois la partie pour comprendre ses mécanismes. Avec les nombreuses énergies à notre disposition, on aurait envie de tester plusieurs combinaisons pour le même salle et trouver la (ou les) meilleure(s). Ainsi, malgré une durée de vie potentiellement longue, la complexité du jeu est trop rapide à assimiler dès le début, ce qui rebutera les novices comme moi.</t>
  </si>
  <si>
    <t>Je conseille à Positon de faire une entrée plus progressive. Pour ma part, les nombreuses explications en début de partie ont provoqué l'effet inverse et ne m'ont pas permis de mieux comprendre les mécanismes du jeu. Ether obtient la note de 8/10 et c'est un très bon jeu qui possède encore une bonne marge de progression.</t>
  </si>
  <si>
    <t>Ne nous cachons pas, Spassus est plus une démo technique qu'un véritable jeu. Le concept est intéressant et le projet mériterait d'aboutir. Bon courage !</t>
  </si>
  <si>
    <t>Sur le papier, le jeu est prometteu : on doit améliorer notre vaisseau et détruire la planète ennemie. Mais l'absence de quêtes ou d'une véritable trame scénaristique gâche la durée.</t>
  </si>
  <si>
    <t>Destiny nous entraine dans l'exploration des donjons pour sauver les villageois capturés par des méchants. Du classique, ça suffit pour planter le décor. Au moins, le thème du concours est respecté.</t>
  </si>
  <si>
    <t>Par défaut, le choix des touches et cohérent et on peut d'ailleurs les personnaliser. Comme dans de nombreux RPG, on récupère or, objets, potions, armes etc…</t>
  </si>
  <si>
    <t>Les personnages sont bien détaillés, mais l'intérieur des donjons est fade. De plus, les personnages sont tous identiques.</t>
  </si>
  <si>
    <t>Aucun bug rencontré.</t>
  </si>
  <si>
    <t>Les graphismes sont correctes, mais le coup des carrés est un peu facile (vous ne vous êtes pas trop  foulés la cheville pour les ennemis :p)</t>
  </si>
  <si>
    <t>Le jeu fonctionne bien.</t>
  </si>
  <si>
    <t>Le thème du concours n'est pas respecté, ce qui explique cette note relativement basse. En dehors de cette considération, le jeu est sympa et, si je peux me permettre une comparaison, la difficulté est plus progressive par rapport Escape Death. J'ai apprécié. Dommage que Kicour n'obtienne qu'un petit 4,5/10 car j'aurai aimé recompensé de nouveaux programmeurs. En espérant voir de nouveaux projets de votre part !</t>
  </si>
  <si>
    <t>Le thème est respecté, mais je trouve que l'aspect aventure n'est pas suffisamment marqué.</t>
  </si>
  <si>
    <t>Le personnage d'Iron Man et de Wolverine est bien modélisé, de même pour les menus. Je n'ai pas pu tester les autres.</t>
  </si>
  <si>
    <t>Je n'ai pu tester qu'un seul niveau alors qu'il y en aura plus. Du coup, on fait assez vite le tour.</t>
  </si>
  <si>
    <t>Graphiquement, Avengers est vraiment sympa. Concernant le gameplay et la durée de vie, je suis resté sur ma faim car j'ai eu l'impression que le jeu ne dévoilait pas tout son potentiel. Une plus grande diversité et des niveaux plus longs aurait fait monter la note.</t>
  </si>
  <si>
    <t>Je n'ai pas eu de problèmes avec Fastar !</t>
  </si>
  <si>
    <t>Islands est un jeu tout en couleur et visuellement très réussi. L'auteur a vraiment eu le souci du détail et n'a fait aucune concession sur les graphismes. J'ai noté souple sur ce critère car il s'agit de l'unique jeu en Basic sur Prizm (quand on connait les performances du Basic sur cette calculatrice...)</t>
  </si>
  <si>
    <t>Le générateur de donjons aléatoirement est rudement efficace, même si observe quelques étrangetés si et là (par exemple, une porte sans sans couloir). Je tire mon chapeau ! Quand je trouvais la sortie trop vite, je parcourais quelques salles du donjon à la recherche d'or et d'objets. Néanmoins, pour progresser dans l'histoire, on doit parcourir inlassablement les donjons.</t>
  </si>
  <si>
    <t>Ayant beaucoup jouer à Diablo 2, avec ses nombreux donjons générés aléatoirement, je ne me suis senti en territoire connu avec Destiny. Si le gameplay avait été un peu plus travaillé, je lui aurai volontiers mis une note supérieure à 8/10. En tout cas, bon courage pour terminer Destiny, on a un futur hit en puissance !</t>
  </si>
  <si>
    <t>Pas de problème particulier.</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</si>
</sst>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6">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0" borderId="6" xfId="0" applyBorder="1" applyAlignment="1">
      <alignmen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0" xfId="0" applyAlignment="1">
      <alignment vertical="center" wrapText="1"/>
    </xf>
    <xf numFmtId="0" fontId="0" fillId="2" borderId="4" xfId="0" applyFill="1" applyBorder="1" applyAlignment="1">
      <alignment vertical="center" wrapText="1"/>
    </xf>
    <xf numFmtId="0" fontId="0" fillId="2" borderId="0" xfId="0" applyFill="1" applyBorder="1" applyAlignment="1">
      <alignment vertical="center" wrapText="1"/>
    </xf>
    <xf numFmtId="0" fontId="0" fillId="2" borderId="5" xfId="0" applyFill="1" applyBorder="1" applyAlignment="1">
      <alignment vertical="center" wrapText="1"/>
    </xf>
    <xf numFmtId="0" fontId="0" fillId="2" borderId="1" xfId="0" applyFill="1" applyBorder="1" applyAlignment="1">
      <alignment vertical="center" wrapText="1"/>
    </xf>
    <xf numFmtId="0" fontId="0" fillId="2" borderId="3" xfId="0" applyFill="1" applyBorder="1" applyAlignment="1">
      <alignment vertical="center" wrapText="1"/>
    </xf>
    <xf numFmtId="0" fontId="0" fillId="0" borderId="4" xfId="0" applyBorder="1" applyAlignment="1">
      <alignment vertical="center" wrapText="1"/>
    </xf>
    <xf numFmtId="0" fontId="0" fillId="0" borderId="0" xfId="0" applyBorder="1" applyAlignment="1">
      <alignment vertical="center" wrapText="1"/>
    </xf>
    <xf numFmtId="0" fontId="0" fillId="0" borderId="5" xfId="0" applyBorder="1" applyAlignment="1">
      <alignment vertical="center" wrapText="1"/>
    </xf>
    <xf numFmtId="0" fontId="0" fillId="0" borderId="0" xfId="0" applyFill="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6" xfId="0" applyFill="1" applyBorder="1" applyAlignment="1">
      <alignment vertical="center" wrapText="1"/>
    </xf>
    <xf numFmtId="0" fontId="0" fillId="0" borderId="8" xfId="0" applyFill="1" applyBorder="1" applyAlignment="1">
      <alignment vertical="center" wrapText="1"/>
    </xf>
    <xf numFmtId="2" fontId="0" fillId="0" borderId="0" xfId="0" applyNumberFormat="1" applyAlignment="1">
      <alignment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0" fillId="0" borderId="7"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tabSelected="1" zoomScale="80" zoomScaleNormal="80" workbookViewId="0">
      <pane ySplit="705" activePane="bottomLeft"/>
      <selection pane="bottomLeft" activeCell="C6" sqref="C6"/>
    </sheetView>
  </sheetViews>
  <sheetFormatPr baseColWidth="10" defaultRowHeight="15" x14ac:dyDescent="0.25"/>
  <cols>
    <col min="1" max="1" width="19.42578125" style="7" bestFit="1" customWidth="1"/>
    <col min="2" max="2" width="8.7109375" style="7" customWidth="1"/>
    <col min="3" max="3" width="25.7109375" style="7" customWidth="1"/>
    <col min="4" max="4" width="8.7109375" style="7" customWidth="1"/>
    <col min="5" max="5" width="25.7109375" style="7" customWidth="1"/>
    <col min="6" max="6" width="8.7109375" style="7" customWidth="1"/>
    <col min="7" max="7" width="25.7109375" style="7" customWidth="1"/>
    <col min="8" max="8" width="8.7109375" style="7" customWidth="1"/>
    <col min="9" max="9" width="25.7109375" style="7" customWidth="1"/>
    <col min="10" max="10" width="8.7109375" style="7" customWidth="1"/>
    <col min="11" max="11" width="25.7109375" style="7" customWidth="1"/>
    <col min="12" max="12" width="8.7109375" style="7" customWidth="1"/>
    <col min="13" max="13" width="25.7109375" style="7" customWidth="1"/>
    <col min="14" max="16384" width="11.42578125" style="7"/>
  </cols>
  <sheetData>
    <row r="1" spans="1:14" s="2" customFormat="1" x14ac:dyDescent="0.25">
      <c r="A1" s="1" t="s">
        <v>0</v>
      </c>
      <c r="B1" s="22" t="s">
        <v>1</v>
      </c>
      <c r="C1" s="24"/>
      <c r="D1" s="22" t="s">
        <v>4</v>
      </c>
      <c r="E1" s="23"/>
      <c r="F1" s="24" t="s">
        <v>5</v>
      </c>
      <c r="G1" s="24"/>
      <c r="H1" s="22" t="s">
        <v>25</v>
      </c>
      <c r="I1" s="23"/>
      <c r="J1" s="24" t="s">
        <v>6</v>
      </c>
      <c r="K1" s="24"/>
      <c r="L1" s="22" t="s">
        <v>19</v>
      </c>
      <c r="M1" s="23"/>
    </row>
    <row r="2" spans="1:14" x14ac:dyDescent="0.25">
      <c r="A2" s="3"/>
      <c r="B2" s="4" t="s">
        <v>2</v>
      </c>
      <c r="C2" s="5" t="s">
        <v>3</v>
      </c>
      <c r="D2" s="4" t="s">
        <v>2</v>
      </c>
      <c r="E2" s="6" t="s">
        <v>3</v>
      </c>
      <c r="F2" s="5" t="s">
        <v>2</v>
      </c>
      <c r="G2" s="5" t="s">
        <v>3</v>
      </c>
      <c r="H2" s="4" t="s">
        <v>2</v>
      </c>
      <c r="I2" s="6" t="s">
        <v>3</v>
      </c>
      <c r="J2" s="5" t="s">
        <v>2</v>
      </c>
      <c r="K2" s="5" t="s">
        <v>3</v>
      </c>
      <c r="L2" s="4" t="s">
        <v>2</v>
      </c>
      <c r="M2" s="6" t="s">
        <v>3</v>
      </c>
    </row>
    <row r="3" spans="1:14" ht="165" x14ac:dyDescent="0.25">
      <c r="A3" s="8" t="s">
        <v>7</v>
      </c>
      <c r="B3" s="8">
        <v>1.75</v>
      </c>
      <c r="C3" s="9" t="s">
        <v>85</v>
      </c>
      <c r="D3" s="8">
        <v>1.5</v>
      </c>
      <c r="E3" s="10" t="s">
        <v>87</v>
      </c>
      <c r="F3" s="11">
        <v>1.5</v>
      </c>
      <c r="G3" s="12" t="s">
        <v>88</v>
      </c>
      <c r="H3" s="8">
        <v>1.25</v>
      </c>
      <c r="I3" s="10" t="s">
        <v>59</v>
      </c>
      <c r="J3" s="9">
        <v>0.5</v>
      </c>
      <c r="K3" s="9" t="s">
        <v>89</v>
      </c>
      <c r="L3" s="8">
        <f>B3+D3+F3+H3+J3</f>
        <v>6.5</v>
      </c>
      <c r="M3" s="10" t="s">
        <v>90</v>
      </c>
    </row>
    <row r="4" spans="1:14" ht="409.5" x14ac:dyDescent="0.25">
      <c r="A4" s="13" t="s">
        <v>8</v>
      </c>
      <c r="B4" s="13">
        <v>1.25</v>
      </c>
      <c r="C4" s="14" t="s">
        <v>38</v>
      </c>
      <c r="D4" s="13">
        <v>1</v>
      </c>
      <c r="E4" s="15" t="s">
        <v>44</v>
      </c>
      <c r="F4" s="13">
        <v>1</v>
      </c>
      <c r="G4" s="15" t="s">
        <v>45</v>
      </c>
      <c r="H4" s="13">
        <v>1.25</v>
      </c>
      <c r="I4" s="15" t="s">
        <v>43</v>
      </c>
      <c r="J4" s="14">
        <v>1</v>
      </c>
      <c r="K4" s="14" t="s">
        <v>42</v>
      </c>
      <c r="L4" s="13">
        <f t="shared" ref="L4:L12" si="0">B4+D4+F4+H4+J4</f>
        <v>5.5</v>
      </c>
      <c r="M4" s="15" t="s">
        <v>46</v>
      </c>
    </row>
    <row r="5" spans="1:14" ht="255" x14ac:dyDescent="0.25">
      <c r="A5" s="8" t="s">
        <v>9</v>
      </c>
      <c r="B5" s="8">
        <v>1.75</v>
      </c>
      <c r="C5" s="9" t="s">
        <v>83</v>
      </c>
      <c r="D5" s="8">
        <v>1.5</v>
      </c>
      <c r="E5" s="10" t="s">
        <v>80</v>
      </c>
      <c r="F5" s="8">
        <v>1.5</v>
      </c>
      <c r="G5" s="10" t="s">
        <v>82</v>
      </c>
      <c r="H5" s="8">
        <v>1.25</v>
      </c>
      <c r="I5" s="10" t="s">
        <v>81</v>
      </c>
      <c r="J5" s="9">
        <v>1.5</v>
      </c>
      <c r="K5" s="9" t="s">
        <v>93</v>
      </c>
      <c r="L5" s="8">
        <f t="shared" si="0"/>
        <v>7.5</v>
      </c>
      <c r="M5" s="10" t="s">
        <v>94</v>
      </c>
    </row>
    <row r="6" spans="1:14" ht="120" x14ac:dyDescent="0.25">
      <c r="A6" s="13" t="s">
        <v>10</v>
      </c>
      <c r="B6" s="13">
        <v>1.25</v>
      </c>
      <c r="C6" s="14" t="s">
        <v>64</v>
      </c>
      <c r="D6" s="13">
        <v>0.25</v>
      </c>
      <c r="E6" s="15" t="s">
        <v>35</v>
      </c>
      <c r="F6" s="13">
        <v>1</v>
      </c>
      <c r="G6" s="15" t="s">
        <v>65</v>
      </c>
      <c r="H6" s="13">
        <v>0.5</v>
      </c>
      <c r="I6" s="15" t="s">
        <v>63</v>
      </c>
      <c r="J6" s="14">
        <v>0.5</v>
      </c>
      <c r="K6" s="14" t="s">
        <v>36</v>
      </c>
      <c r="L6" s="13">
        <f t="shared" si="0"/>
        <v>3.5</v>
      </c>
      <c r="M6" s="15" t="s">
        <v>37</v>
      </c>
    </row>
    <row r="7" spans="1:14" ht="360" x14ac:dyDescent="0.25">
      <c r="A7" s="8" t="s">
        <v>11</v>
      </c>
      <c r="B7" s="8">
        <v>1.25</v>
      </c>
      <c r="C7" s="9" t="s">
        <v>73</v>
      </c>
      <c r="D7" s="8">
        <v>2</v>
      </c>
      <c r="E7" s="10" t="s">
        <v>75</v>
      </c>
      <c r="F7" s="8">
        <v>1.75</v>
      </c>
      <c r="G7" s="10" t="s">
        <v>72</v>
      </c>
      <c r="H7" s="8">
        <v>1.75</v>
      </c>
      <c r="I7" s="10" t="s">
        <v>74</v>
      </c>
      <c r="J7" s="9">
        <v>1.25</v>
      </c>
      <c r="K7" s="9" t="s">
        <v>76</v>
      </c>
      <c r="L7" s="8">
        <f t="shared" si="0"/>
        <v>8</v>
      </c>
      <c r="M7" s="10" t="s">
        <v>77</v>
      </c>
    </row>
    <row r="8" spans="1:14" ht="165" x14ac:dyDescent="0.25">
      <c r="A8" s="13" t="s">
        <v>12</v>
      </c>
      <c r="B8" s="13">
        <v>1.5</v>
      </c>
      <c r="C8" s="14" t="s">
        <v>91</v>
      </c>
      <c r="D8" s="13">
        <v>1</v>
      </c>
      <c r="E8" s="15" t="s">
        <v>49</v>
      </c>
      <c r="F8" s="13">
        <v>1.25</v>
      </c>
      <c r="G8" s="15" t="s">
        <v>84</v>
      </c>
      <c r="H8" s="13">
        <v>1.75</v>
      </c>
      <c r="I8" s="15" t="s">
        <v>50</v>
      </c>
      <c r="J8" s="14">
        <v>1.5</v>
      </c>
      <c r="K8" s="14" t="s">
        <v>51</v>
      </c>
      <c r="L8" s="13">
        <f t="shared" si="0"/>
        <v>7</v>
      </c>
      <c r="M8" s="15" t="s">
        <v>71</v>
      </c>
    </row>
    <row r="9" spans="1:14" ht="315" x14ac:dyDescent="0.25">
      <c r="A9" s="8" t="s">
        <v>13</v>
      </c>
      <c r="B9" s="8">
        <v>1.5</v>
      </c>
      <c r="C9" s="9" t="s">
        <v>26</v>
      </c>
      <c r="D9" s="8">
        <v>0.5</v>
      </c>
      <c r="E9" s="10" t="s">
        <v>27</v>
      </c>
      <c r="F9" s="8">
        <v>2</v>
      </c>
      <c r="G9" s="10" t="s">
        <v>92</v>
      </c>
      <c r="H9" s="8">
        <v>1.5</v>
      </c>
      <c r="I9" s="10" t="s">
        <v>28</v>
      </c>
      <c r="J9" s="9">
        <v>1</v>
      </c>
      <c r="K9" s="9" t="s">
        <v>29</v>
      </c>
      <c r="L9" s="8">
        <f t="shared" si="0"/>
        <v>6.5</v>
      </c>
      <c r="M9" s="10" t="s">
        <v>30</v>
      </c>
    </row>
    <row r="10" spans="1:14" ht="270" x14ac:dyDescent="0.25">
      <c r="A10" s="13" t="s">
        <v>14</v>
      </c>
      <c r="B10" s="13">
        <v>1.25</v>
      </c>
      <c r="C10" s="14" t="s">
        <v>52</v>
      </c>
      <c r="D10" s="13">
        <v>0.25</v>
      </c>
      <c r="E10" s="15" t="s">
        <v>32</v>
      </c>
      <c r="F10" s="13">
        <v>1</v>
      </c>
      <c r="G10" s="15" t="s">
        <v>31</v>
      </c>
      <c r="H10" s="13">
        <v>1</v>
      </c>
      <c r="I10" s="15" t="s">
        <v>34</v>
      </c>
      <c r="J10" s="14">
        <v>1</v>
      </c>
      <c r="K10" s="14" t="s">
        <v>33</v>
      </c>
      <c r="L10" s="13">
        <f t="shared" si="0"/>
        <v>4.5</v>
      </c>
      <c r="M10" s="15" t="s">
        <v>86</v>
      </c>
    </row>
    <row r="11" spans="1:14" ht="135" x14ac:dyDescent="0.25">
      <c r="A11" s="8" t="s">
        <v>15</v>
      </c>
      <c r="B11" s="8">
        <v>1.25</v>
      </c>
      <c r="C11" s="9" t="s">
        <v>20</v>
      </c>
      <c r="D11" s="8">
        <v>0.5</v>
      </c>
      <c r="E11" s="10" t="s">
        <v>22</v>
      </c>
      <c r="F11" s="8">
        <v>1.25</v>
      </c>
      <c r="G11" s="10" t="s">
        <v>23</v>
      </c>
      <c r="H11" s="8">
        <v>1.25</v>
      </c>
      <c r="I11" s="10" t="s">
        <v>24</v>
      </c>
      <c r="J11" s="9">
        <v>0.5</v>
      </c>
      <c r="K11" s="9" t="s">
        <v>47</v>
      </c>
      <c r="L11" s="8">
        <f t="shared" si="0"/>
        <v>4.75</v>
      </c>
      <c r="M11" s="10" t="s">
        <v>48</v>
      </c>
      <c r="N11" s="16"/>
    </row>
    <row r="12" spans="1:14" ht="210" x14ac:dyDescent="0.25">
      <c r="A12" s="13" t="s">
        <v>16</v>
      </c>
      <c r="B12" s="13">
        <v>1.75</v>
      </c>
      <c r="C12" s="14" t="s">
        <v>39</v>
      </c>
      <c r="D12" s="13">
        <v>1.75</v>
      </c>
      <c r="E12" s="15" t="s">
        <v>58</v>
      </c>
      <c r="F12" s="13">
        <v>2</v>
      </c>
      <c r="G12" s="15" t="s">
        <v>41</v>
      </c>
      <c r="H12" s="13">
        <v>2</v>
      </c>
      <c r="I12" s="15" t="s">
        <v>40</v>
      </c>
      <c r="J12" s="14">
        <v>1.75</v>
      </c>
      <c r="K12" s="14" t="s">
        <v>53</v>
      </c>
      <c r="L12" s="13">
        <f t="shared" si="0"/>
        <v>9.25</v>
      </c>
      <c r="M12" s="15" t="s">
        <v>57</v>
      </c>
    </row>
    <row r="13" spans="1:14" ht="135" x14ac:dyDescent="0.25">
      <c r="A13" s="8" t="s">
        <v>17</v>
      </c>
      <c r="B13" s="8">
        <v>1.5</v>
      </c>
      <c r="C13" s="9" t="s">
        <v>95</v>
      </c>
      <c r="D13" s="8">
        <v>1</v>
      </c>
      <c r="E13" s="10" t="s">
        <v>54</v>
      </c>
      <c r="F13" s="8">
        <v>1.5</v>
      </c>
      <c r="G13" s="10" t="s">
        <v>55</v>
      </c>
      <c r="H13" s="8">
        <v>1</v>
      </c>
      <c r="I13" s="10" t="s">
        <v>56</v>
      </c>
      <c r="J13" s="9">
        <v>0.5</v>
      </c>
      <c r="K13" s="9" t="s">
        <v>79</v>
      </c>
      <c r="L13" s="8">
        <f>B13+D13+F13+H13+J13</f>
        <v>5.5</v>
      </c>
      <c r="M13" s="10" t="s">
        <v>78</v>
      </c>
    </row>
    <row r="14" spans="1:14" ht="180" x14ac:dyDescent="0.25">
      <c r="A14" s="3" t="s">
        <v>18</v>
      </c>
      <c r="B14" s="3">
        <v>1.75</v>
      </c>
      <c r="C14" s="17" t="s">
        <v>66</v>
      </c>
      <c r="D14" s="3">
        <v>1.75</v>
      </c>
      <c r="E14" s="18" t="s">
        <v>67</v>
      </c>
      <c r="F14" s="19">
        <v>2</v>
      </c>
      <c r="G14" s="20" t="s">
        <v>21</v>
      </c>
      <c r="H14" s="3">
        <v>1.5</v>
      </c>
      <c r="I14" s="18" t="s">
        <v>68</v>
      </c>
      <c r="J14" s="17">
        <v>1.5</v>
      </c>
      <c r="K14" s="17" t="s">
        <v>69</v>
      </c>
      <c r="L14" s="3">
        <f>B14+D14+F14+H14+J14</f>
        <v>8.5</v>
      </c>
      <c r="M14" s="18" t="s">
        <v>70</v>
      </c>
    </row>
    <row r="15" spans="1:14" x14ac:dyDescent="0.25">
      <c r="A15" s="7" t="s">
        <v>61</v>
      </c>
      <c r="B15" s="21">
        <f>AVERAGE(B3:B14)</f>
        <v>1.4791666666666667</v>
      </c>
      <c r="C15" s="21"/>
      <c r="D15" s="21">
        <f t="shared" ref="D15:L15" si="1">AVERAGE(D3:D14)</f>
        <v>1.0833333333333333</v>
      </c>
      <c r="E15" s="21"/>
      <c r="F15" s="21">
        <f t="shared" si="1"/>
        <v>1.4791666666666667</v>
      </c>
      <c r="G15" s="21"/>
      <c r="H15" s="21">
        <f t="shared" si="1"/>
        <v>1.3333333333333333</v>
      </c>
      <c r="I15" s="21"/>
      <c r="J15" s="21">
        <f t="shared" si="1"/>
        <v>1.0416666666666667</v>
      </c>
      <c r="K15" s="21"/>
      <c r="L15" s="21">
        <f t="shared" si="1"/>
        <v>6.416666666666667</v>
      </c>
    </row>
    <row r="16" spans="1:14" x14ac:dyDescent="0.25">
      <c r="A16" s="7" t="s">
        <v>60</v>
      </c>
      <c r="B16" s="7">
        <f>MAX(B3:B14)</f>
        <v>1.75</v>
      </c>
      <c r="D16" s="7">
        <f t="shared" ref="D16:L16" si="2">MAX(D3:D14)</f>
        <v>2</v>
      </c>
      <c r="F16" s="7">
        <f t="shared" si="2"/>
        <v>2</v>
      </c>
      <c r="H16" s="7">
        <f t="shared" si="2"/>
        <v>2</v>
      </c>
      <c r="J16" s="7">
        <f t="shared" si="2"/>
        <v>1.75</v>
      </c>
      <c r="L16" s="7">
        <f t="shared" si="2"/>
        <v>9.25</v>
      </c>
    </row>
    <row r="17" spans="1:12" x14ac:dyDescent="0.25">
      <c r="A17" s="7" t="s">
        <v>62</v>
      </c>
      <c r="B17" s="7">
        <f>MIN(B3:B14)</f>
        <v>1.25</v>
      </c>
      <c r="D17" s="7">
        <f t="shared" ref="D17:L17" si="3">MIN(D3:D14)</f>
        <v>0.25</v>
      </c>
      <c r="F17" s="7">
        <f t="shared" si="3"/>
        <v>1</v>
      </c>
      <c r="H17" s="7">
        <f t="shared" si="3"/>
        <v>0.5</v>
      </c>
      <c r="J17" s="7">
        <f t="shared" si="3"/>
        <v>0.5</v>
      </c>
      <c r="L17" s="7">
        <f t="shared" si="3"/>
        <v>3.5</v>
      </c>
    </row>
  </sheetData>
  <mergeCells count="6">
    <mergeCell ref="L1:M1"/>
    <mergeCell ref="B1:C1"/>
    <mergeCell ref="D1:E1"/>
    <mergeCell ref="F1:G1"/>
    <mergeCell ref="H1:I1"/>
    <mergeCell ref="J1:K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C12" sqref="C12"/>
    </sheetView>
  </sheetViews>
  <sheetFormatPr baseColWidth="10" defaultRowHeight="15" x14ac:dyDescent="0.25"/>
  <sheetData>
    <row r="1" spans="1:4" x14ac:dyDescent="0.25">
      <c r="A1" t="str">
        <f>Feuil1!A14</f>
        <v>Zelda - PC</v>
      </c>
      <c r="B1">
        <f>Feuil1!L14</f>
        <v>8.5</v>
      </c>
      <c r="C1">
        <v>9.1199999999999992</v>
      </c>
      <c r="D1">
        <v>1</v>
      </c>
    </row>
    <row r="2" spans="1:4" x14ac:dyDescent="0.25">
      <c r="A2" t="str">
        <f>Feuil1!A7</f>
        <v>Ether</v>
      </c>
      <c r="B2">
        <f>Feuil1!L7</f>
        <v>8</v>
      </c>
      <c r="C2">
        <v>8.3699999999999992</v>
      </c>
      <c r="D2">
        <v>1</v>
      </c>
    </row>
    <row r="3" spans="1:4" x14ac:dyDescent="0.25">
      <c r="A3" t="str">
        <f>Feuil1!A5</f>
        <v>Destiny</v>
      </c>
      <c r="B3">
        <f>Feuil1!L5</f>
        <v>7.5</v>
      </c>
      <c r="C3">
        <v>8.76</v>
      </c>
      <c r="D3">
        <v>1</v>
      </c>
    </row>
    <row r="4" spans="1:4" x14ac:dyDescent="0.25">
      <c r="A4" t="str">
        <f>Feuil1!A9</f>
        <v>Islands</v>
      </c>
      <c r="B4">
        <f>Feuil1!L9</f>
        <v>6.5</v>
      </c>
      <c r="C4">
        <v>0</v>
      </c>
      <c r="D4">
        <v>1</v>
      </c>
    </row>
    <row r="5" spans="1:4" x14ac:dyDescent="0.25">
      <c r="A5" t="str">
        <f>Feuil1!A4</f>
        <v>CasioCraft</v>
      </c>
      <c r="B5">
        <f>Feuil1!L4</f>
        <v>5.5</v>
      </c>
      <c r="C5">
        <v>6.72</v>
      </c>
      <c r="D5">
        <v>1</v>
      </c>
    </row>
    <row r="6" spans="1:4" x14ac:dyDescent="0.25">
      <c r="A6" t="str">
        <f>Feuil1!A13</f>
        <v>Spassus</v>
      </c>
      <c r="B6">
        <f>Feuil1!L13</f>
        <v>5.5</v>
      </c>
      <c r="C6">
        <v>6</v>
      </c>
      <c r="D6">
        <v>1</v>
      </c>
    </row>
    <row r="7" spans="1:4" x14ac:dyDescent="0.25">
      <c r="A7" t="str">
        <f>Feuil1!A11</f>
        <v>Mario in Casio World</v>
      </c>
      <c r="B7">
        <f>Feuil1!L11</f>
        <v>4.75</v>
      </c>
      <c r="C7">
        <v>0</v>
      </c>
      <c r="D7">
        <v>1</v>
      </c>
    </row>
    <row r="8" spans="1:4" x14ac:dyDescent="0.25">
      <c r="A8" s="25" t="str">
        <f>Feuil1!A6</f>
        <v>Escape Death</v>
      </c>
      <c r="B8" s="25">
        <f>Feuil1!L6</f>
        <v>3.5</v>
      </c>
      <c r="C8" s="25">
        <v>7.92</v>
      </c>
      <c r="D8" s="25">
        <v>1</v>
      </c>
    </row>
    <row r="9" spans="1:4" x14ac:dyDescent="0.25">
      <c r="A9" t="str">
        <f>Feuil1!A12</f>
        <v>Professeur Layton</v>
      </c>
      <c r="B9">
        <f>Feuil1!L12</f>
        <v>9.25</v>
      </c>
      <c r="C9">
        <v>8.7200000000000006</v>
      </c>
      <c r="D9">
        <v>2</v>
      </c>
    </row>
    <row r="10" spans="1:4" x14ac:dyDescent="0.25">
      <c r="A10" t="str">
        <f>Feuil1!A8</f>
        <v>Fastar !</v>
      </c>
      <c r="B10">
        <f>Feuil1!L8</f>
        <v>7</v>
      </c>
      <c r="C10">
        <v>7.3</v>
      </c>
      <c r="D10">
        <v>2</v>
      </c>
    </row>
    <row r="11" spans="1:4" x14ac:dyDescent="0.25">
      <c r="A11" t="str">
        <f>Feuil1!A3</f>
        <v>Avengers</v>
      </c>
      <c r="B11">
        <f>Feuil1!L3</f>
        <v>6.5</v>
      </c>
      <c r="C11">
        <v>6.5</v>
      </c>
      <c r="D11">
        <v>2</v>
      </c>
    </row>
    <row r="12" spans="1:4" x14ac:dyDescent="0.25">
      <c r="A12" t="str">
        <f>Feuil1!A10</f>
        <v>Kicour</v>
      </c>
      <c r="B12">
        <f>Feuil1!L10</f>
        <v>4.5</v>
      </c>
      <c r="C12">
        <v>6.38</v>
      </c>
      <c r="D12">
        <v>2</v>
      </c>
    </row>
  </sheetData>
  <sortState ref="A1:D12">
    <sortCondition ref="D1:D12"/>
    <sortCondition descending="1" ref="B1:B12"/>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dc:creator>
  <cp:lastModifiedBy>Thomas</cp:lastModifiedBy>
  <dcterms:created xsi:type="dcterms:W3CDTF">2014-11-03T09:25:09Z</dcterms:created>
  <dcterms:modified xsi:type="dcterms:W3CDTF">2015-01-04T13:39:16Z</dcterms:modified>
</cp:coreProperties>
</file>